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enelcom.sharepoint.com/sites/FACTURACION_MASIV_Y_REPA/Documentos compartidos/17. Netbilling/01 NB Conjunto-descto remoto/oficio SEC NB ConjuntoReporte Mensual 277636/"/>
    </mc:Choice>
  </mc:AlternateContent>
  <xr:revisionPtr revIDLastSave="389" documentId="8_{E2BA4AC8-6345-4D5E-BAD2-1301CDA0E58D}" xr6:coauthVersionLast="47" xr6:coauthVersionMax="47" xr10:uidLastSave="{5FDCAF25-B6CB-4463-A5DA-F7C7E7F57CE3}"/>
  <bookViews>
    <workbookView xWindow="-120" yWindow="-120" windowWidth="20730" windowHeight="11040" xr2:uid="{1FE90E24-8063-4A10-8EDD-9E6B4F273272}"/>
  </bookViews>
  <sheets>
    <sheet name="Oficio 277636" sheetId="1" r:id="rId1"/>
  </sheets>
  <definedNames>
    <definedName name="_xlnm._FilterDatabase" localSheetId="0" hidden="1">'Oficio 277636'!$A$1:$AC$117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51" i="1" l="1"/>
  <c r="V24" i="1"/>
  <c r="V59" i="1"/>
  <c r="V2" i="1"/>
  <c r="V4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tc={70542525-A490-4825-800F-D6DEEFB6BB58}</author>
    <author>tc={E8C9CE68-7D4F-48B0-9B6E-EA0B0F592F64}</author>
    <author>tc={F705AB0E-036E-4674-8659-25F93D5DECFE}</author>
    <author>tc={5030D223-BF94-47A5-840B-D191F5F290A9}</author>
    <author>tc={12224716-17D1-471F-84A4-480454150E03}</author>
    <author>tc={44FA7C71-DDF7-4D06-B606-B4C1942419B8}</author>
    <author>tc={C0D271A7-8C10-4DE4-A565-ACB51168DDAB}</author>
    <author>tc={6C123CD8-AE27-41FC-B5AD-13A37ACE9131}</author>
    <author>tc={529B169D-7026-4FD6-8811-4666EDB6914E}</author>
    <author>tc={4584FD15-046C-44BF-8BD7-586D74FC01E8}</author>
    <author>tc={9167FF50-48D6-479C-A72B-1FBBB9251C7F}</author>
  </authors>
  <commentList>
    <comment ref="Q9" authorId="0" shapeId="0" xr:uid="{70542525-A490-4825-800F-D6DEEFB6BB5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ene25 y febre25</t>
      </text>
    </comment>
    <comment ref="Q10" authorId="1" shapeId="0" xr:uid="{E8C9CE68-7D4F-48B0-9B6E-EA0B0F592F64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dic 24 y ene25
</t>
      </text>
    </comment>
    <comment ref="Q19" authorId="2" shapeId="0" xr:uid="{F705AB0E-036E-4674-8659-25F93D5DECFE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feb25 y mar25
</t>
      </text>
    </comment>
    <comment ref="Q20" authorId="3" shapeId="0" xr:uid="{5030D223-BF94-47A5-840B-D191F5F290A9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dic 24 y ene25
</t>
      </text>
    </comment>
    <comment ref="Q30" authorId="4" shapeId="0" xr:uid="{12224716-17D1-471F-84A4-480454150E03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dic 24 y ene25
</t>
      </text>
    </comment>
    <comment ref="Q35" authorId="5" shapeId="0" xr:uid="{44FA7C71-DDF7-4D06-B606-B4C1942419B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ene25 y febre25</t>
      </text>
    </comment>
    <comment ref="D37" authorId="6" shapeId="0" xr:uid="{C0D271A7-8C10-4DE4-A565-ACB51168DDAB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Cliente padre corporativo 2818003
</t>
      </text>
    </comment>
    <comment ref="Q41" authorId="7" shapeId="0" xr:uid="{6C123CD8-AE27-41FC-B5AD-13A37ACE9131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periodo febr25 y mar25</t>
      </text>
    </comment>
    <comment ref="Q50" authorId="8" shapeId="0" xr:uid="{529B169D-7026-4FD6-8811-4666EDB6914E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ene25 y febre25</t>
      </text>
    </comment>
    <comment ref="Q58" authorId="9" shapeId="0" xr:uid="{4584FD15-046C-44BF-8BD7-586D74FC01E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incluye ene25 y febre25</t>
      </text>
    </comment>
    <comment ref="Q61" authorId="10" shapeId="0" xr:uid="{9167FF50-48D6-479C-A72B-1FBBB9251C7F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 incluye iny febr25 y mar25
</t>
      </text>
    </comment>
  </commentList>
</comments>
</file>

<file path=xl/sharedStrings.xml><?xml version="1.0" encoding="utf-8"?>
<sst xmlns="http://schemas.openxmlformats.org/spreadsheetml/2006/main" count="1346" uniqueCount="119">
  <si>
    <t>PERIODO</t>
  </si>
  <si>
    <t>PROCESO_GDA</t>
  </si>
  <si>
    <t>TITULAR_EG</t>
  </si>
  <si>
    <t>NRO_CLIENTE</t>
  </si>
  <si>
    <t>TARIFA</t>
  </si>
  <si>
    <t>RUT</t>
  </si>
  <si>
    <t>NOMBRE</t>
  </si>
  <si>
    <t>DIRECCION</t>
  </si>
  <si>
    <t>COMUNA_CUT</t>
  </si>
  <si>
    <t>REGION</t>
  </si>
  <si>
    <t>COMUNA</t>
  </si>
  <si>
    <t>GIRO_COMERCIAL</t>
  </si>
  <si>
    <t>DESPACHO</t>
  </si>
  <si>
    <t>TIPO_DOCUMENTO</t>
  </si>
  <si>
    <t>ROL_EG</t>
  </si>
  <si>
    <t>FECHA_DOCUMENTO</t>
  </si>
  <si>
    <t>PERIODO_INYECCION</t>
  </si>
  <si>
    <t>INYECCION_VALORIZADA</t>
  </si>
  <si>
    <t>PERIODO_FACTURACION</t>
  </si>
  <si>
    <t>NRO_DOCUMENTO</t>
  </si>
  <si>
    <t>DESCUENTO_GDA</t>
  </si>
  <si>
    <t>OTROS_DESCUENTOS</t>
  </si>
  <si>
    <t>PARTICIPACION</t>
  </si>
  <si>
    <t>CARGOS_DEL_MES</t>
  </si>
  <si>
    <t>SALDO_ANTERIOR</t>
  </si>
  <si>
    <t>TOTAL_BOLETA</t>
  </si>
  <si>
    <t>REMANENTE_GDA</t>
  </si>
  <si>
    <t>URL</t>
  </si>
  <si>
    <t>OBSERVACION</t>
  </si>
  <si>
    <t>I. MUNICIPALIDAD DE INDEPENDENCIA</t>
  </si>
  <si>
    <t>BT1</t>
  </si>
  <si>
    <t>11123792-1</t>
  </si>
  <si>
    <t>CRISTINA GANA A</t>
  </si>
  <si>
    <t>PSJ ARQUITECTO ARTURO BIANCHI 987</t>
  </si>
  <si>
    <t>Metropolitana</t>
  </si>
  <si>
    <t>Independencia</t>
  </si>
  <si>
    <t>Persona Natural</t>
  </si>
  <si>
    <t>E-MAIL</t>
  </si>
  <si>
    <t>BOLETA</t>
  </si>
  <si>
    <t>BENEFICIARIO</t>
  </si>
  <si>
    <t>11377908-K</t>
  </si>
  <si>
    <t>ANA MICHAEL LLAÑEZ</t>
  </si>
  <si>
    <t>PSJ ARQUITECTO ARTURO BIANCHI 986</t>
  </si>
  <si>
    <t>POR MANO</t>
  </si>
  <si>
    <t>ROSA MARIA FIGUEROA</t>
  </si>
  <si>
    <t>12862401-5</t>
  </si>
  <si>
    <t>Priscila Ortiz Ramirez</t>
  </si>
  <si>
    <t>16 NORTE 973</t>
  </si>
  <si>
    <t>Incluye inyeccion ene25/febr25</t>
  </si>
  <si>
    <t>13454119-9</t>
  </si>
  <si>
    <t>David Hernandez</t>
  </si>
  <si>
    <t>PSJ ARQUITECTO ARTURO BIANCHI 995</t>
  </si>
  <si>
    <t>Incluye inyeccion dic24/ene25</t>
  </si>
  <si>
    <t xml:space="preserve"> PSJ ARQUITECTO ARTURO BIANCHI 995</t>
  </si>
  <si>
    <t>se descuenta remanente mes anterior</t>
  </si>
  <si>
    <t>16473733-0</t>
  </si>
  <si>
    <t>Jose Sanchez</t>
  </si>
  <si>
    <t>AVD DUBLE ALMEYDA 2390 ED A DP 401</t>
  </si>
  <si>
    <t>Ñuñoa</t>
  </si>
  <si>
    <t>sin consumo</t>
  </si>
  <si>
    <t xml:space="preserve">                                        -  </t>
  </si>
  <si>
    <t>16653992-7</t>
  </si>
  <si>
    <t>DANIEL ANDRADE MANCILLA</t>
  </si>
  <si>
    <t>AVD SUCRE 1911 TR A DP 101</t>
  </si>
  <si>
    <t>se descuenta remanente mes anterior, incluye inyeccion feb25/mar25</t>
  </si>
  <si>
    <t>23191956-2</t>
  </si>
  <si>
    <t>Marta Castro</t>
  </si>
  <si>
    <t>PSJ ARQUITECTO ARTURO BIANCHI 988</t>
  </si>
  <si>
    <t>4666311-k</t>
  </si>
  <si>
    <t xml:space="preserve">GLADYS ZUNIGA O </t>
  </si>
  <si>
    <t>PSJ ARQUITECTO ARTURO BIANCHI 985</t>
  </si>
  <si>
    <t>4812575-1</t>
  </si>
  <si>
    <t>EUGENIA MEZA REYES</t>
  </si>
  <si>
    <t>5869503-3</t>
  </si>
  <si>
    <t>SILVIA AIDA MORALES VALENCIA</t>
  </si>
  <si>
    <t>PSJ ARQUITECTO ARTURO BIANCHI 986-A</t>
  </si>
  <si>
    <t>65125472-8</t>
  </si>
  <si>
    <t>ONG COACCESO</t>
  </si>
  <si>
    <t>SAN MARTIN 232 DP 216</t>
  </si>
  <si>
    <t>Santiago</t>
  </si>
  <si>
    <t>Salud</t>
  </si>
  <si>
    <t>BT3 PP</t>
  </si>
  <si>
    <t>69255500-7</t>
  </si>
  <si>
    <t>GAMERO 2722</t>
  </si>
  <si>
    <t>MUNICIPAL</t>
  </si>
  <si>
    <t>FACTURA</t>
  </si>
  <si>
    <t>PROPIETARIO</t>
  </si>
  <si>
    <t xml:space="preserve">GAMERO 2722 </t>
  </si>
  <si>
    <t>8.813.910</t>
  </si>
  <si>
    <t>25.147.860</t>
  </si>
  <si>
    <t>8.674.466</t>
  </si>
  <si>
    <t>7.159.655</t>
  </si>
  <si>
    <t>33.822.328</t>
  </si>
  <si>
    <t>7.094.250</t>
  </si>
  <si>
    <t>AVD LA PAZ 482</t>
  </si>
  <si>
    <t>7128317-8</t>
  </si>
  <si>
    <t>MARIA XIMENA PEÑA MEZA</t>
  </si>
  <si>
    <t>PSJ ARQUITECTO ARTURO BIANCHI 990</t>
  </si>
  <si>
    <t>7252437-3</t>
  </si>
  <si>
    <t>ELIANA REYES TORO</t>
  </si>
  <si>
    <t>16 NORTE 933</t>
  </si>
  <si>
    <t>7891601-k</t>
  </si>
  <si>
    <t>MARIA GONZALEZ VILLALON</t>
  </si>
  <si>
    <t>SARA GAJARDO 941 DP 22</t>
  </si>
  <si>
    <t>inyeccion febre25 y marzo25</t>
  </si>
  <si>
    <t>7892874-3</t>
  </si>
  <si>
    <t>MARCELA MORALES MEDINA</t>
  </si>
  <si>
    <t>PSJ ARQUITECTO ARTURO BIANCHI 987-B</t>
  </si>
  <si>
    <t>7983241-3</t>
  </si>
  <si>
    <t>miriam valenzuela</t>
  </si>
  <si>
    <t>16 NORTE 943</t>
  </si>
  <si>
    <t>8155345-9</t>
  </si>
  <si>
    <t>MARIA SOLEDAD ROBLES ROBLES</t>
  </si>
  <si>
    <t>GAMERO 2730 DP 31</t>
  </si>
  <si>
    <t>incluye inyección febrero25  y mar25</t>
  </si>
  <si>
    <t>9773203-5</t>
  </si>
  <si>
    <t xml:space="preserve">PAOLA YAVAR ROJAS </t>
  </si>
  <si>
    <t>PSJ ARQUITECTO ARTURO BIANCHI 983-B</t>
  </si>
  <si>
    <t>incorpora remanente mes anterior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</si>
</sst>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dd\-mm\-yyyy"/>
    <numFmt numFmtId="166" formatCode="dd\-mm\-yy;@"/>
  </numFmts>
  <fonts count="5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1"/>
      <color rgb="FF000000"/>
      <name val="Aptos Narrow"/>
      <family val="2"/>
    </font>
    <font>
      <sz val="11"/>
      <color theme="1"/>
      <name val="Aptos Narrow"/>
      <family val="2"/>
      <scheme val="minor"/>
    </font>
    <font>
      <sz val="11"/>
      <color rgb="FF242424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3" fontId="0" fillId="0" borderId="0" xfId="0" applyNumberFormat="1"/>
    <xf numFmtId="164" fontId="0" fillId="0" borderId="0" xfId="0" applyNumberFormat="1"/>
    <xf numFmtId="165" fontId="0" fillId="0" borderId="0" xfId="0" applyNumberFormat="1"/>
    <xf numFmtId="165" fontId="2" fillId="0" borderId="0" xfId="0" applyNumberFormat="1" applyFont="1"/>
    <xf numFmtId="165" fontId="2" fillId="0" borderId="0" xfId="0" applyNumberFormat="1" applyFont="1" applyAlignment="1">
      <alignment horizontal="right"/>
    </xf>
    <xf numFmtId="164" fontId="2" fillId="0" borderId="0" xfId="1" applyNumberFormat="1" applyFont="1"/>
    <xf numFmtId="164" fontId="0" fillId="0" borderId="0" xfId="1" applyNumberFormat="1" applyFont="1"/>
    <xf numFmtId="164" fontId="0" fillId="0" borderId="0" xfId="1" applyNumberFormat="1" applyFont="1" applyAlignment="1">
      <alignment wrapText="1"/>
    </xf>
    <xf numFmtId="164" fontId="2" fillId="0" borderId="0" xfId="1" applyNumberFormat="1" applyFont="1" applyAlignment="1">
      <alignment horizontal="right"/>
    </xf>
    <xf numFmtId="0" fontId="0" fillId="0" borderId="0" xfId="0" applyAlignment="1">
      <alignment horizontal="center"/>
    </xf>
    <xf numFmtId="166" fontId="0" fillId="0" borderId="0" xfId="0" applyNumberFormat="1" applyAlignment="1">
      <alignment wrapText="1"/>
    </xf>
    <xf numFmtId="166" fontId="0" fillId="0" borderId="0" xfId="0" applyNumberFormat="1"/>
    <xf numFmtId="0" fontId="4" fillId="0" borderId="0" xfId="0" applyFont="1"/>
    <xf numFmtId="0" fontId="0" fillId="2" borderId="0" xfId="0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Soto Alarcon, Daniela Veronica (Externo)" id="{7A6681BE-B8B1-4B58-8C76-51DD1BC14BBD}" userId="S::daniela.sotoalarcon.external@enel.com::be0684df-23be-4b57-80c3-ca240ec8e548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Q9" dT="2025-04-15T18:45:15.88" personId="{7A6681BE-B8B1-4B58-8C76-51DD1BC14BBD}" id="{70542525-A490-4825-800F-D6DEEFB6BB58}">
    <text>incluye ene25 y febre25</text>
  </threadedComment>
  <threadedComment ref="Q10" dT="2025-04-14T17:49:56.18" personId="{7A6681BE-B8B1-4B58-8C76-51DD1BC14BBD}" id="{E8C9CE68-7D4F-48B0-9B6E-EA0B0F592F64}">
    <text xml:space="preserve">Incluye dic 24 y ene25
</text>
  </threadedComment>
  <threadedComment ref="Q19" dT="2025-05-09T22:03:25.96" personId="{7A6681BE-B8B1-4B58-8C76-51DD1BC14BBD}" id="{F705AB0E-036E-4674-8659-25F93D5DECFE}">
    <text xml:space="preserve">incluye feb25 y mar25
</text>
  </threadedComment>
  <threadedComment ref="Q20" dT="2025-04-14T17:49:56.18" personId="{7A6681BE-B8B1-4B58-8C76-51DD1BC14BBD}" id="{5030D223-BF94-47A5-840B-D191F5F290A9}">
    <text xml:space="preserve">Incluye dic 24 y ene25
</text>
  </threadedComment>
  <threadedComment ref="Q30" dT="2025-04-14T17:49:56.18" personId="{7A6681BE-B8B1-4B58-8C76-51DD1BC14BBD}" id="{12224716-17D1-471F-84A4-480454150E03}">
    <text xml:space="preserve">Incluye dic 24 y ene25
</text>
  </threadedComment>
  <threadedComment ref="Q35" dT="2025-04-15T18:45:15.88" personId="{7A6681BE-B8B1-4B58-8C76-51DD1BC14BBD}" id="{44FA7C71-DDF7-4D06-B606-B4C1942419B8}">
    <text>incluye ene25 y febre25</text>
  </threadedComment>
  <threadedComment ref="D37" dT="2025-04-14T16:58:15.60" personId="{7A6681BE-B8B1-4B58-8C76-51DD1BC14BBD}" id="{C0D271A7-8C10-4DE4-A565-ACB51168DDAB}">
    <text xml:space="preserve">Cliente padre corporativo 2818003
</text>
  </threadedComment>
  <threadedComment ref="Q41" dT="2025-07-05T16:35:17.03" personId="{7A6681BE-B8B1-4B58-8C76-51DD1BC14BBD}" id="{6C123CD8-AE27-41FC-B5AD-13A37ACE9131}">
    <text>Incluye periodo febr25 y mar25</text>
  </threadedComment>
  <threadedComment ref="Q50" dT="2025-04-15T18:45:15.88" personId="{7A6681BE-B8B1-4B58-8C76-51DD1BC14BBD}" id="{529B169D-7026-4FD6-8811-4666EDB6914E}">
    <text>incluye ene25 y febre25</text>
  </threadedComment>
  <threadedComment ref="Q58" dT="2025-04-15T18:45:15.88" personId="{7A6681BE-B8B1-4B58-8C76-51DD1BC14BBD}" id="{4584FD15-046C-44BF-8BD7-586D74FC01E8}">
    <text>incluye ene25 y febre25</text>
  </threadedComment>
  <threadedComment ref="Q61" dT="2025-06-10T21:15:08.95" personId="{7A6681BE-B8B1-4B58-8C76-51DD1BC14BBD}" id="{9167FF50-48D6-479C-A72B-1FBBB9251C7F}">
    <text xml:space="preserve"> incluye iny febr25 y mar25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C2BF3-8718-4587-B7F1-165611783E75}">
  <sheetPr filterMode="1"/>
  <dimension ref="A1:AC118"/>
  <sheetViews>
    <sheetView showGridLines="0" tabSelected="1" zoomScale="80" zoomScaleNormal="80" workbookViewId="0">
      <pane ySplit="1" topLeftCell="A98" activePane="bottomLeft" state="frozen"/>
      <selection pane="bottomLeft" activeCell="C121" sqref="C121"/>
    </sheetView>
  </sheetViews>
  <sheetFormatPr baseColWidth="10" defaultColWidth="11.42578125" defaultRowHeight="15" x14ac:dyDescent="0.25"/>
  <cols>
    <col min="1" max="1" width="11.5703125" bestFit="1" customWidth="1"/>
    <col min="2" max="2" width="16.28515625" bestFit="1" customWidth="1"/>
    <col min="3" max="3" width="33.7109375" bestFit="1" customWidth="1"/>
    <col min="4" max="4" width="15.28515625" bestFit="1" customWidth="1"/>
    <col min="5" max="5" width="9.5703125" bestFit="1" customWidth="1"/>
    <col min="6" max="6" width="10.7109375" bestFit="1" customWidth="1"/>
    <col min="7" max="8" width="35.7109375" bestFit="1" customWidth="1"/>
    <col min="9" max="9" width="20.7109375" customWidth="1"/>
    <col min="10" max="10" width="13.28515625" bestFit="1" customWidth="1"/>
    <col min="11" max="11" width="14" bestFit="1" customWidth="1"/>
    <col min="12" max="12" width="18.7109375" bestFit="1" customWidth="1"/>
    <col min="13" max="13" width="12.85546875" bestFit="1" customWidth="1"/>
    <col min="14" max="14" width="20" bestFit="1" customWidth="1"/>
    <col min="15" max="15" width="12.7109375" bestFit="1" customWidth="1"/>
    <col min="16" max="16" width="21.28515625" style="15" bestFit="1" customWidth="1"/>
    <col min="17" max="17" width="21.85546875" bestFit="1" customWidth="1"/>
    <col min="18" max="18" width="24.85546875" style="10" bestFit="1" customWidth="1"/>
    <col min="19" max="19" width="24.7109375" bestFit="1" customWidth="1"/>
    <col min="20" max="20" width="19.85546875" bestFit="1" customWidth="1"/>
    <col min="21" max="21" width="19.28515625" style="10" bestFit="1" customWidth="1"/>
    <col min="22" max="22" width="21.7109375" style="10" bestFit="1" customWidth="1"/>
    <col min="23" max="23" width="16.85546875" bestFit="1" customWidth="1"/>
    <col min="24" max="24" width="19" style="10" bestFit="1" customWidth="1"/>
    <col min="25" max="25" width="18.85546875" style="10" bestFit="1" customWidth="1"/>
    <col min="26" max="26" width="16.28515625" style="10" bestFit="1" customWidth="1"/>
    <col min="27" max="27" width="18.7109375" style="10" bestFit="1" customWidth="1"/>
    <col min="28" max="28" width="6.85546875" bestFit="1" customWidth="1"/>
    <col min="29" max="29" width="51.7109375" customWidth="1"/>
  </cols>
  <sheetData>
    <row r="1" spans="1:29" s="1" customFormat="1" ht="42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4" t="s">
        <v>15</v>
      </c>
      <c r="Q1" s="1" t="s">
        <v>16</v>
      </c>
      <c r="R1" s="11" t="s">
        <v>17</v>
      </c>
      <c r="S1" s="1" t="s">
        <v>18</v>
      </c>
      <c r="T1" s="1" t="s">
        <v>19</v>
      </c>
      <c r="U1" s="11" t="s">
        <v>20</v>
      </c>
      <c r="V1" s="11" t="s">
        <v>21</v>
      </c>
      <c r="W1" s="1" t="s">
        <v>22</v>
      </c>
      <c r="X1" s="11" t="s">
        <v>23</v>
      </c>
      <c r="Y1" s="11" t="s">
        <v>24</v>
      </c>
      <c r="Z1" s="11" t="s">
        <v>25</v>
      </c>
      <c r="AA1" s="11" t="s">
        <v>26</v>
      </c>
      <c r="AB1" s="1" t="s">
        <v>27</v>
      </c>
      <c r="AC1" s="1" t="s">
        <v>28</v>
      </c>
    </row>
    <row r="2" spans="1:29" hidden="1" x14ac:dyDescent="0.25">
      <c r="A2">
        <v>202412</v>
      </c>
      <c r="B2">
        <v>6081</v>
      </c>
      <c r="C2" t="s">
        <v>29</v>
      </c>
      <c r="D2">
        <v>568488</v>
      </c>
      <c r="E2" t="s">
        <v>30</v>
      </c>
      <c r="F2" t="s">
        <v>31</v>
      </c>
      <c r="G2" t="s">
        <v>32</v>
      </c>
      <c r="H2" t="s">
        <v>33</v>
      </c>
      <c r="I2">
        <v>13108</v>
      </c>
      <c r="J2" t="s">
        <v>34</v>
      </c>
      <c r="K2" t="s">
        <v>35</v>
      </c>
      <c r="L2" t="s">
        <v>36</v>
      </c>
      <c r="M2" t="s">
        <v>37</v>
      </c>
      <c r="N2" t="s">
        <v>38</v>
      </c>
      <c r="O2" t="s">
        <v>39</v>
      </c>
      <c r="P2" s="6">
        <v>45691</v>
      </c>
      <c r="Q2">
        <v>202412</v>
      </c>
      <c r="R2" s="4"/>
      <c r="S2">
        <v>202501</v>
      </c>
      <c r="T2">
        <v>338537345</v>
      </c>
      <c r="U2" s="10">
        <v>12209</v>
      </c>
      <c r="V2" s="10">
        <f>8625*2</f>
        <v>17250</v>
      </c>
      <c r="W2">
        <v>3.516</v>
      </c>
      <c r="X2" s="10">
        <v>86117</v>
      </c>
      <c r="Y2" s="10">
        <v>0</v>
      </c>
      <c r="Z2" s="10">
        <v>73908</v>
      </c>
      <c r="AA2" s="10">
        <v>0</v>
      </c>
    </row>
    <row r="3" spans="1:29" hidden="1" x14ac:dyDescent="0.25">
      <c r="A3">
        <v>202501</v>
      </c>
      <c r="B3">
        <v>6081</v>
      </c>
      <c r="C3" t="s">
        <v>29</v>
      </c>
      <c r="D3">
        <v>568488</v>
      </c>
      <c r="E3" t="s">
        <v>30</v>
      </c>
      <c r="F3" t="s">
        <v>31</v>
      </c>
      <c r="G3" t="s">
        <v>32</v>
      </c>
      <c r="H3" t="s">
        <v>33</v>
      </c>
      <c r="I3">
        <v>13108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  <c r="P3" s="7">
        <v>45719</v>
      </c>
      <c r="Q3" s="2">
        <v>202501</v>
      </c>
      <c r="R3" s="2"/>
      <c r="S3" s="2">
        <v>202502</v>
      </c>
      <c r="T3" s="2">
        <v>340534227</v>
      </c>
      <c r="U3" s="9">
        <v>13975</v>
      </c>
      <c r="V3" s="9">
        <v>8625</v>
      </c>
      <c r="W3">
        <v>3.516</v>
      </c>
      <c r="X3" s="9">
        <v>63405</v>
      </c>
      <c r="Y3" s="9">
        <v>0</v>
      </c>
      <c r="Z3" s="9">
        <v>4943</v>
      </c>
      <c r="AA3" s="9">
        <v>0</v>
      </c>
      <c r="AB3" s="2"/>
      <c r="AC3" s="3"/>
    </row>
    <row r="4" spans="1:29" hidden="1" x14ac:dyDescent="0.25">
      <c r="A4">
        <v>202502</v>
      </c>
      <c r="B4">
        <v>6081</v>
      </c>
      <c r="C4" t="s">
        <v>29</v>
      </c>
      <c r="D4">
        <v>568488</v>
      </c>
      <c r="E4" t="s">
        <v>30</v>
      </c>
      <c r="F4" t="s">
        <v>31</v>
      </c>
      <c r="G4" t="s">
        <v>32</v>
      </c>
      <c r="H4" t="s">
        <v>33</v>
      </c>
      <c r="I4">
        <v>13108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  <c r="O4" t="s">
        <v>39</v>
      </c>
      <c r="P4" s="8">
        <v>45748</v>
      </c>
      <c r="Q4" s="2">
        <v>202502</v>
      </c>
      <c r="R4" s="2"/>
      <c r="S4" s="2">
        <v>202503</v>
      </c>
      <c r="T4" s="2">
        <v>342366554</v>
      </c>
      <c r="U4" s="9">
        <v>9552</v>
      </c>
      <c r="V4" s="9">
        <v>8625</v>
      </c>
      <c r="W4">
        <v>3.516</v>
      </c>
      <c r="X4" s="9">
        <v>71328</v>
      </c>
      <c r="Y4" s="9">
        <v>0</v>
      </c>
      <c r="Z4" s="9">
        <v>61776</v>
      </c>
      <c r="AA4" s="9">
        <v>0</v>
      </c>
      <c r="AB4" s="2"/>
      <c r="AC4" s="3"/>
    </row>
    <row r="5" spans="1:29" hidden="1" x14ac:dyDescent="0.25">
      <c r="A5">
        <v>202412</v>
      </c>
      <c r="B5">
        <v>6081</v>
      </c>
      <c r="C5" t="s">
        <v>29</v>
      </c>
      <c r="D5">
        <v>568499</v>
      </c>
      <c r="E5" t="s">
        <v>30</v>
      </c>
      <c r="F5" t="s">
        <v>40</v>
      </c>
      <c r="G5" t="s">
        <v>41</v>
      </c>
      <c r="H5" t="s">
        <v>42</v>
      </c>
      <c r="I5">
        <v>13108</v>
      </c>
      <c r="J5" t="s">
        <v>34</v>
      </c>
      <c r="K5" t="s">
        <v>35</v>
      </c>
      <c r="L5" t="s">
        <v>36</v>
      </c>
      <c r="M5" t="s">
        <v>43</v>
      </c>
      <c r="N5" t="s">
        <v>38</v>
      </c>
      <c r="O5" t="s">
        <v>39</v>
      </c>
      <c r="P5" s="6">
        <v>45691</v>
      </c>
      <c r="Q5">
        <v>202412</v>
      </c>
      <c r="R5" s="4"/>
      <c r="S5">
        <v>202501</v>
      </c>
      <c r="T5">
        <v>338590211</v>
      </c>
      <c r="U5" s="10">
        <v>12209</v>
      </c>
      <c r="W5">
        <v>3.516</v>
      </c>
      <c r="X5" s="10">
        <v>28862</v>
      </c>
      <c r="Y5" s="10">
        <v>0</v>
      </c>
      <c r="Z5" s="10">
        <v>16653</v>
      </c>
      <c r="AA5" s="10">
        <v>0</v>
      </c>
    </row>
    <row r="6" spans="1:29" hidden="1" x14ac:dyDescent="0.25">
      <c r="A6">
        <v>202501</v>
      </c>
      <c r="B6">
        <v>6081</v>
      </c>
      <c r="C6" t="s">
        <v>29</v>
      </c>
      <c r="D6">
        <v>568499</v>
      </c>
      <c r="E6" t="s">
        <v>30</v>
      </c>
      <c r="F6" t="s">
        <v>40</v>
      </c>
      <c r="G6" t="s">
        <v>44</v>
      </c>
      <c r="H6" t="s">
        <v>42</v>
      </c>
      <c r="I6">
        <v>13108</v>
      </c>
      <c r="J6" t="s">
        <v>34</v>
      </c>
      <c r="K6" t="s">
        <v>35</v>
      </c>
      <c r="L6" t="s">
        <v>36</v>
      </c>
      <c r="M6" t="s">
        <v>43</v>
      </c>
      <c r="N6" t="s">
        <v>38</v>
      </c>
      <c r="O6" t="s">
        <v>39</v>
      </c>
      <c r="P6" s="6">
        <v>45719</v>
      </c>
      <c r="Q6" s="2">
        <v>202501</v>
      </c>
      <c r="R6" s="2"/>
      <c r="S6" s="2">
        <v>202502</v>
      </c>
      <c r="T6" s="2">
        <v>340514239</v>
      </c>
      <c r="U6" s="9">
        <v>13975</v>
      </c>
      <c r="V6" s="9"/>
      <c r="W6">
        <v>3.516</v>
      </c>
      <c r="X6" s="9">
        <v>23381</v>
      </c>
      <c r="Y6" s="9">
        <v>0</v>
      </c>
      <c r="Z6" s="9">
        <v>9406</v>
      </c>
      <c r="AA6" s="9">
        <v>0</v>
      </c>
      <c r="AB6" s="2"/>
      <c r="AC6" s="3"/>
    </row>
    <row r="7" spans="1:29" hidden="1" x14ac:dyDescent="0.25">
      <c r="A7">
        <v>202502</v>
      </c>
      <c r="B7">
        <v>6081</v>
      </c>
      <c r="C7" t="s">
        <v>29</v>
      </c>
      <c r="D7">
        <v>568499</v>
      </c>
      <c r="E7" t="s">
        <v>30</v>
      </c>
      <c r="F7" t="s">
        <v>40</v>
      </c>
      <c r="G7" t="s">
        <v>41</v>
      </c>
      <c r="H7" t="s">
        <v>42</v>
      </c>
      <c r="I7">
        <v>13108</v>
      </c>
      <c r="J7" t="s">
        <v>34</v>
      </c>
      <c r="K7" t="s">
        <v>35</v>
      </c>
      <c r="L7" t="s">
        <v>36</v>
      </c>
      <c r="M7" t="s">
        <v>43</v>
      </c>
      <c r="N7" t="s">
        <v>38</v>
      </c>
      <c r="O7" t="s">
        <v>39</v>
      </c>
      <c r="P7" s="6">
        <v>45748</v>
      </c>
      <c r="Q7" s="2">
        <v>202502</v>
      </c>
      <c r="R7" s="2"/>
      <c r="S7" s="2">
        <v>202503</v>
      </c>
      <c r="T7" s="2">
        <v>342413058</v>
      </c>
      <c r="U7" s="9">
        <v>9552</v>
      </c>
      <c r="V7" s="9"/>
      <c r="W7">
        <v>3.516</v>
      </c>
      <c r="X7" s="9">
        <v>21747</v>
      </c>
      <c r="Y7" s="9">
        <v>0</v>
      </c>
      <c r="Z7" s="9">
        <v>12195</v>
      </c>
      <c r="AA7" s="9">
        <v>0</v>
      </c>
      <c r="AB7" s="2"/>
      <c r="AC7" s="3"/>
    </row>
    <row r="8" spans="1:29" hidden="1" x14ac:dyDescent="0.25">
      <c r="A8">
        <v>202412</v>
      </c>
      <c r="B8">
        <v>6081</v>
      </c>
      <c r="C8" t="s">
        <v>29</v>
      </c>
      <c r="D8">
        <v>705550</v>
      </c>
      <c r="E8" t="s">
        <v>30</v>
      </c>
      <c r="F8" t="s">
        <v>45</v>
      </c>
      <c r="G8" t="s">
        <v>46</v>
      </c>
      <c r="H8" t="s">
        <v>47</v>
      </c>
      <c r="I8">
        <v>13108</v>
      </c>
      <c r="J8" t="s">
        <v>34</v>
      </c>
      <c r="K8" t="s">
        <v>35</v>
      </c>
      <c r="L8" t="s">
        <v>36</v>
      </c>
      <c r="M8" t="s">
        <v>43</v>
      </c>
      <c r="N8" t="s">
        <v>38</v>
      </c>
      <c r="O8" t="s">
        <v>39</v>
      </c>
      <c r="P8" s="6">
        <v>45685</v>
      </c>
      <c r="Q8">
        <v>202412</v>
      </c>
      <c r="R8" s="4"/>
      <c r="S8">
        <v>202501</v>
      </c>
      <c r="T8">
        <v>338365298</v>
      </c>
      <c r="U8" s="10">
        <v>12209</v>
      </c>
      <c r="V8" s="10">
        <v>8625</v>
      </c>
      <c r="W8">
        <v>3.516</v>
      </c>
      <c r="X8" s="10">
        <v>37550</v>
      </c>
      <c r="Y8" s="10">
        <v>0</v>
      </c>
      <c r="Z8" s="10">
        <v>25341</v>
      </c>
      <c r="AA8" s="10">
        <v>0</v>
      </c>
    </row>
    <row r="9" spans="1:29" hidden="1" x14ac:dyDescent="0.25">
      <c r="A9">
        <v>202501</v>
      </c>
      <c r="B9">
        <v>6081</v>
      </c>
      <c r="C9" t="s">
        <v>29</v>
      </c>
      <c r="D9">
        <v>705550</v>
      </c>
      <c r="E9" t="s">
        <v>30</v>
      </c>
      <c r="F9" t="s">
        <v>45</v>
      </c>
      <c r="G9" t="s">
        <v>46</v>
      </c>
      <c r="H9" t="s">
        <v>47</v>
      </c>
      <c r="I9">
        <v>13108</v>
      </c>
      <c r="J9" t="s">
        <v>34</v>
      </c>
      <c r="K9" t="s">
        <v>35</v>
      </c>
      <c r="L9" t="s">
        <v>36</v>
      </c>
      <c r="M9" t="s">
        <v>43</v>
      </c>
      <c r="N9" t="s">
        <v>38</v>
      </c>
      <c r="O9" t="s">
        <v>39</v>
      </c>
      <c r="P9" s="6">
        <v>45733</v>
      </c>
      <c r="Q9" s="2">
        <v>202501</v>
      </c>
      <c r="R9" s="2"/>
      <c r="S9" s="2">
        <v>202503</v>
      </c>
      <c r="T9" s="2">
        <v>342211710</v>
      </c>
      <c r="U9" s="9">
        <v>23527</v>
      </c>
      <c r="V9" s="9">
        <v>8625</v>
      </c>
      <c r="W9">
        <v>3.516</v>
      </c>
      <c r="X9" s="9">
        <v>40543</v>
      </c>
      <c r="Y9" s="9">
        <v>0</v>
      </c>
      <c r="Z9" s="9">
        <v>17016</v>
      </c>
      <c r="AA9" s="9">
        <v>0</v>
      </c>
      <c r="AB9" s="2"/>
      <c r="AC9" s="3" t="s">
        <v>48</v>
      </c>
    </row>
    <row r="10" spans="1:29" hidden="1" x14ac:dyDescent="0.25">
      <c r="A10">
        <v>202412</v>
      </c>
      <c r="B10">
        <v>6081</v>
      </c>
      <c r="C10" t="s">
        <v>29</v>
      </c>
      <c r="D10">
        <v>568496</v>
      </c>
      <c r="E10" t="s">
        <v>30</v>
      </c>
      <c r="F10" t="s">
        <v>49</v>
      </c>
      <c r="G10" t="s">
        <v>50</v>
      </c>
      <c r="H10" t="s">
        <v>51</v>
      </c>
      <c r="I10">
        <v>13108</v>
      </c>
      <c r="J10" t="s">
        <v>34</v>
      </c>
      <c r="K10" t="s">
        <v>35</v>
      </c>
      <c r="L10" t="s">
        <v>36</v>
      </c>
      <c r="M10" t="s">
        <v>37</v>
      </c>
      <c r="N10" t="s">
        <v>38</v>
      </c>
      <c r="O10" t="s">
        <v>39</v>
      </c>
      <c r="P10" s="6">
        <v>45728</v>
      </c>
      <c r="Q10">
        <v>202412</v>
      </c>
      <c r="R10" s="4"/>
      <c r="S10">
        <v>202406</v>
      </c>
      <c r="T10">
        <v>341416087</v>
      </c>
      <c r="U10" s="10">
        <v>22903</v>
      </c>
      <c r="W10">
        <v>3.516</v>
      </c>
      <c r="X10" s="10">
        <v>23571</v>
      </c>
      <c r="Y10" s="10">
        <v>-25480</v>
      </c>
      <c r="Z10" s="10">
        <v>668</v>
      </c>
      <c r="AA10" s="10">
        <v>-3280</v>
      </c>
      <c r="AC10" s="3" t="s">
        <v>52</v>
      </c>
    </row>
    <row r="11" spans="1:29" hidden="1" x14ac:dyDescent="0.25">
      <c r="A11">
        <v>202501</v>
      </c>
      <c r="B11">
        <v>6081</v>
      </c>
      <c r="C11" t="s">
        <v>29</v>
      </c>
      <c r="D11">
        <v>568496</v>
      </c>
      <c r="E11" t="s">
        <v>30</v>
      </c>
      <c r="F11" t="s">
        <v>49</v>
      </c>
      <c r="G11" t="s">
        <v>50</v>
      </c>
      <c r="H11" t="s">
        <v>53</v>
      </c>
      <c r="I11">
        <v>13108</v>
      </c>
      <c r="J11" t="s">
        <v>34</v>
      </c>
      <c r="K11" t="s">
        <v>35</v>
      </c>
      <c r="L11" t="s">
        <v>36</v>
      </c>
      <c r="M11" t="s">
        <v>37</v>
      </c>
      <c r="N11" t="s">
        <v>38</v>
      </c>
      <c r="O11" t="s">
        <v>39</v>
      </c>
      <c r="P11" s="6">
        <v>45728</v>
      </c>
      <c r="Q11" s="2">
        <v>202501</v>
      </c>
      <c r="R11" s="2"/>
      <c r="S11" s="2">
        <v>202407</v>
      </c>
      <c r="T11" s="2">
        <v>341416088</v>
      </c>
      <c r="U11" s="9">
        <v>3280</v>
      </c>
      <c r="V11" s="9"/>
      <c r="W11">
        <v>3.516</v>
      </c>
      <c r="X11" s="9">
        <v>31342</v>
      </c>
      <c r="Y11" s="9">
        <v>-24812</v>
      </c>
      <c r="Z11" s="9">
        <v>28062</v>
      </c>
      <c r="AA11" s="9">
        <v>0</v>
      </c>
      <c r="AB11" s="2"/>
      <c r="AC11" s="3" t="s">
        <v>54</v>
      </c>
    </row>
    <row r="12" spans="1:29" hidden="1" x14ac:dyDescent="0.25">
      <c r="A12">
        <v>202502</v>
      </c>
      <c r="B12">
        <v>6081</v>
      </c>
      <c r="C12" t="s">
        <v>29</v>
      </c>
      <c r="D12">
        <v>568496</v>
      </c>
      <c r="E12" t="s">
        <v>30</v>
      </c>
      <c r="F12" t="s">
        <v>49</v>
      </c>
      <c r="G12" t="s">
        <v>50</v>
      </c>
      <c r="H12" t="s">
        <v>53</v>
      </c>
      <c r="I12">
        <v>13108</v>
      </c>
      <c r="J12" t="s">
        <v>34</v>
      </c>
      <c r="K12" t="s">
        <v>35</v>
      </c>
      <c r="L12" t="s">
        <v>36</v>
      </c>
      <c r="M12" t="s">
        <v>37</v>
      </c>
      <c r="N12" t="s">
        <v>38</v>
      </c>
      <c r="O12" t="s">
        <v>39</v>
      </c>
      <c r="P12" s="6">
        <v>45740</v>
      </c>
      <c r="Q12" s="2">
        <v>202502</v>
      </c>
      <c r="R12" s="2"/>
      <c r="S12" s="2">
        <v>202502</v>
      </c>
      <c r="T12" s="2">
        <v>342029766</v>
      </c>
      <c r="U12" s="9">
        <v>9552</v>
      </c>
      <c r="V12" s="9"/>
      <c r="W12">
        <v>3.516</v>
      </c>
      <c r="X12" s="9">
        <v>36833</v>
      </c>
      <c r="Y12" s="9">
        <v>0</v>
      </c>
      <c r="Z12" s="9">
        <v>27281</v>
      </c>
      <c r="AA12" s="9">
        <v>0</v>
      </c>
      <c r="AB12" s="2"/>
      <c r="AC12" s="3"/>
    </row>
    <row r="13" spans="1:29" hidden="1" x14ac:dyDescent="0.25">
      <c r="A13">
        <v>202503</v>
      </c>
      <c r="B13">
        <v>6081</v>
      </c>
      <c r="C13" t="s">
        <v>29</v>
      </c>
      <c r="D13">
        <v>568496</v>
      </c>
      <c r="E13" t="s">
        <v>30</v>
      </c>
      <c r="F13" t="s">
        <v>49</v>
      </c>
      <c r="G13" t="s">
        <v>50</v>
      </c>
      <c r="H13" t="s">
        <v>53</v>
      </c>
      <c r="I13">
        <v>13108</v>
      </c>
      <c r="J13" t="s">
        <v>34</v>
      </c>
      <c r="K13" t="s">
        <v>35</v>
      </c>
      <c r="L13" t="s">
        <v>36</v>
      </c>
      <c r="M13" t="s">
        <v>37</v>
      </c>
      <c r="N13" t="s">
        <v>38</v>
      </c>
      <c r="O13" t="s">
        <v>39</v>
      </c>
      <c r="P13" s="6">
        <v>45749</v>
      </c>
      <c r="Q13" s="2">
        <v>202503</v>
      </c>
      <c r="R13" s="2"/>
      <c r="S13" s="2">
        <v>202503</v>
      </c>
      <c r="T13" s="2">
        <v>342592051</v>
      </c>
      <c r="U13" s="9">
        <v>9006</v>
      </c>
      <c r="V13" s="9"/>
      <c r="W13">
        <v>3.516</v>
      </c>
      <c r="X13" s="9">
        <v>38590</v>
      </c>
      <c r="Y13" s="9">
        <v>0</v>
      </c>
      <c r="Z13" s="9">
        <v>29584</v>
      </c>
      <c r="AA13" s="9">
        <v>0</v>
      </c>
      <c r="AB13" s="2"/>
      <c r="AC13" s="3"/>
    </row>
    <row r="14" spans="1:29" hidden="1" x14ac:dyDescent="0.25">
      <c r="A14">
        <v>202412</v>
      </c>
      <c r="B14">
        <v>6081</v>
      </c>
      <c r="C14" t="s">
        <v>29</v>
      </c>
      <c r="D14">
        <v>989028</v>
      </c>
      <c r="E14" t="s">
        <v>30</v>
      </c>
      <c r="F14" t="s">
        <v>55</v>
      </c>
      <c r="G14" t="s">
        <v>56</v>
      </c>
      <c r="H14" t="s">
        <v>57</v>
      </c>
      <c r="I14">
        <v>13120</v>
      </c>
      <c r="J14" t="s">
        <v>34</v>
      </c>
      <c r="K14" t="s">
        <v>58</v>
      </c>
      <c r="L14" t="s">
        <v>36</v>
      </c>
      <c r="M14" t="s">
        <v>43</v>
      </c>
      <c r="N14" t="s">
        <v>38</v>
      </c>
      <c r="O14" t="s">
        <v>39</v>
      </c>
      <c r="P14" s="6">
        <v>45747</v>
      </c>
      <c r="Q14">
        <v>202412</v>
      </c>
      <c r="R14" s="4"/>
      <c r="S14">
        <v>202502</v>
      </c>
      <c r="T14">
        <v>342349189</v>
      </c>
      <c r="U14" s="10">
        <v>0</v>
      </c>
      <c r="W14">
        <v>3.516</v>
      </c>
      <c r="X14" s="10">
        <v>787</v>
      </c>
      <c r="Y14" s="10">
        <v>0</v>
      </c>
      <c r="Z14" s="10">
        <v>787</v>
      </c>
      <c r="AA14" s="10">
        <v>-12209</v>
      </c>
      <c r="AC14" t="s">
        <v>59</v>
      </c>
    </row>
    <row r="15" spans="1:29" hidden="1" x14ac:dyDescent="0.25">
      <c r="A15">
        <v>202501</v>
      </c>
      <c r="B15">
        <v>6081</v>
      </c>
      <c r="C15" t="s">
        <v>29</v>
      </c>
      <c r="D15">
        <v>989028</v>
      </c>
      <c r="E15" t="s">
        <v>30</v>
      </c>
      <c r="F15" t="s">
        <v>55</v>
      </c>
      <c r="G15" t="s">
        <v>56</v>
      </c>
      <c r="H15" t="s">
        <v>57</v>
      </c>
      <c r="I15">
        <v>13120</v>
      </c>
      <c r="J15" t="s">
        <v>34</v>
      </c>
      <c r="K15" t="s">
        <v>58</v>
      </c>
      <c r="L15" t="s">
        <v>36</v>
      </c>
      <c r="M15" t="s">
        <v>43</v>
      </c>
      <c r="N15" t="s">
        <v>38</v>
      </c>
      <c r="O15" t="s">
        <v>39</v>
      </c>
      <c r="P15" s="6">
        <v>45751</v>
      </c>
      <c r="Q15" s="2">
        <v>202501</v>
      </c>
      <c r="R15" s="2"/>
      <c r="S15" s="2">
        <v>202503</v>
      </c>
      <c r="T15" s="2">
        <v>342844018</v>
      </c>
      <c r="U15" s="9" t="s">
        <v>60</v>
      </c>
      <c r="V15" s="9"/>
      <c r="W15">
        <v>3.516</v>
      </c>
      <c r="X15" s="9">
        <v>685</v>
      </c>
      <c r="Y15" s="9">
        <v>785</v>
      </c>
      <c r="Z15" s="9">
        <v>685</v>
      </c>
      <c r="AA15" s="9">
        <v>-26184</v>
      </c>
      <c r="AB15" s="2"/>
      <c r="AC15" s="3" t="s">
        <v>59</v>
      </c>
    </row>
    <row r="16" spans="1:29" hidden="1" x14ac:dyDescent="0.25">
      <c r="A16">
        <v>202502</v>
      </c>
      <c r="B16">
        <v>6081</v>
      </c>
      <c r="C16" t="s">
        <v>29</v>
      </c>
      <c r="D16">
        <v>989028</v>
      </c>
      <c r="E16" t="s">
        <v>30</v>
      </c>
      <c r="F16" t="s">
        <v>55</v>
      </c>
      <c r="G16" t="s">
        <v>56</v>
      </c>
      <c r="H16" t="s">
        <v>57</v>
      </c>
      <c r="I16">
        <v>13120</v>
      </c>
      <c r="J16" t="s">
        <v>34</v>
      </c>
      <c r="K16" t="s">
        <v>58</v>
      </c>
      <c r="L16" t="s">
        <v>36</v>
      </c>
      <c r="M16" t="s">
        <v>43</v>
      </c>
      <c r="N16" t="s">
        <v>38</v>
      </c>
      <c r="O16" t="s">
        <v>39</v>
      </c>
      <c r="P16" s="6">
        <v>45757</v>
      </c>
      <c r="Q16" s="2">
        <v>202502</v>
      </c>
      <c r="R16" s="2"/>
      <c r="S16" s="2">
        <v>202504</v>
      </c>
      <c r="T16" s="2">
        <v>343265241</v>
      </c>
      <c r="U16" s="9" t="s">
        <v>60</v>
      </c>
      <c r="V16" s="9"/>
      <c r="W16">
        <v>3.516</v>
      </c>
      <c r="X16" s="9">
        <v>691</v>
      </c>
      <c r="Y16" s="9">
        <v>147</v>
      </c>
      <c r="Z16" s="9">
        <v>691</v>
      </c>
      <c r="AA16" s="9">
        <v>-35736</v>
      </c>
      <c r="AB16" s="2"/>
      <c r="AC16" s="3" t="s">
        <v>59</v>
      </c>
    </row>
    <row r="17" spans="1:29" hidden="1" x14ac:dyDescent="0.25">
      <c r="A17">
        <v>202412</v>
      </c>
      <c r="B17">
        <v>6081</v>
      </c>
      <c r="C17" t="s">
        <v>29</v>
      </c>
      <c r="D17">
        <v>2976936</v>
      </c>
      <c r="E17" t="s">
        <v>30</v>
      </c>
      <c r="F17" t="s">
        <v>61</v>
      </c>
      <c r="G17" t="s">
        <v>62</v>
      </c>
      <c r="H17" t="s">
        <v>63</v>
      </c>
      <c r="I17">
        <v>13120</v>
      </c>
      <c r="J17" t="s">
        <v>34</v>
      </c>
      <c r="K17" t="s">
        <v>58</v>
      </c>
      <c r="L17" t="s">
        <v>36</v>
      </c>
      <c r="M17" t="s">
        <v>37</v>
      </c>
      <c r="N17" t="s">
        <v>38</v>
      </c>
      <c r="O17" t="s">
        <v>39</v>
      </c>
      <c r="P17" s="6">
        <v>45694</v>
      </c>
      <c r="Q17">
        <v>202412</v>
      </c>
      <c r="R17" s="4"/>
      <c r="S17">
        <v>202502</v>
      </c>
      <c r="T17">
        <v>338930723</v>
      </c>
      <c r="U17" s="10">
        <v>22062</v>
      </c>
      <c r="W17">
        <v>7.0330000000000004</v>
      </c>
      <c r="X17" s="10">
        <v>22746</v>
      </c>
      <c r="Y17" s="10">
        <v>0</v>
      </c>
      <c r="Z17" s="10">
        <v>684</v>
      </c>
      <c r="AA17" s="10">
        <v>-30313</v>
      </c>
    </row>
    <row r="18" spans="1:29" hidden="1" x14ac:dyDescent="0.25">
      <c r="A18">
        <v>202501</v>
      </c>
      <c r="B18">
        <v>6081</v>
      </c>
      <c r="C18" t="s">
        <v>29</v>
      </c>
      <c r="D18">
        <v>2976936</v>
      </c>
      <c r="E18" t="s">
        <v>30</v>
      </c>
      <c r="F18" t="s">
        <v>61</v>
      </c>
      <c r="G18" t="s">
        <v>62</v>
      </c>
      <c r="H18" t="s">
        <v>63</v>
      </c>
      <c r="I18">
        <v>13120</v>
      </c>
      <c r="J18" t="s">
        <v>34</v>
      </c>
      <c r="K18" t="s">
        <v>58</v>
      </c>
      <c r="L18" t="s">
        <v>36</v>
      </c>
      <c r="M18" t="s">
        <v>37</v>
      </c>
      <c r="N18" t="s">
        <v>38</v>
      </c>
      <c r="O18" t="s">
        <v>39</v>
      </c>
      <c r="P18" s="6">
        <v>45722</v>
      </c>
      <c r="Q18" s="2">
        <v>202501</v>
      </c>
      <c r="R18" s="2"/>
      <c r="S18" s="2">
        <v>202503</v>
      </c>
      <c r="T18" s="2">
        <v>340813977</v>
      </c>
      <c r="U18" s="9">
        <v>8218</v>
      </c>
      <c r="V18" s="9"/>
      <c r="W18">
        <v>7.0330000000000004</v>
      </c>
      <c r="X18" s="9">
        <v>8902</v>
      </c>
      <c r="Y18" s="9">
        <v>0</v>
      </c>
      <c r="Z18" s="9">
        <v>684</v>
      </c>
      <c r="AA18" s="9">
        <v>-22095</v>
      </c>
      <c r="AB18" s="2"/>
      <c r="AC18" s="3" t="s">
        <v>54</v>
      </c>
    </row>
    <row r="19" spans="1:29" ht="30" hidden="1" x14ac:dyDescent="0.25">
      <c r="A19">
        <v>202502</v>
      </c>
      <c r="B19">
        <v>6081</v>
      </c>
      <c r="C19" t="s">
        <v>29</v>
      </c>
      <c r="D19">
        <v>2976936</v>
      </c>
      <c r="E19" t="s">
        <v>30</v>
      </c>
      <c r="F19" t="s">
        <v>61</v>
      </c>
      <c r="G19" t="s">
        <v>62</v>
      </c>
      <c r="H19" t="s">
        <v>63</v>
      </c>
      <c r="I19">
        <v>13120</v>
      </c>
      <c r="J19" t="s">
        <v>34</v>
      </c>
      <c r="K19" t="s">
        <v>58</v>
      </c>
      <c r="L19" t="s">
        <v>36</v>
      </c>
      <c r="M19" t="s">
        <v>37</v>
      </c>
      <c r="N19" t="s">
        <v>38</v>
      </c>
      <c r="O19" t="s">
        <v>39</v>
      </c>
      <c r="P19" s="6">
        <v>45751</v>
      </c>
      <c r="Q19" s="2">
        <v>202502</v>
      </c>
      <c r="R19" s="2"/>
      <c r="S19" s="2">
        <v>202504</v>
      </c>
      <c r="T19" s="2">
        <v>342758916</v>
      </c>
      <c r="U19" s="9">
        <v>19792</v>
      </c>
      <c r="V19" s="9"/>
      <c r="W19">
        <v>7.0330000000000004</v>
      </c>
      <c r="X19" s="9">
        <v>20482</v>
      </c>
      <c r="Y19" s="9">
        <v>0</v>
      </c>
      <c r="Z19" s="9">
        <v>690</v>
      </c>
      <c r="AA19" s="9">
        <v>-39424</v>
      </c>
      <c r="AB19" s="2"/>
      <c r="AC19" s="3" t="s">
        <v>64</v>
      </c>
    </row>
    <row r="20" spans="1:29" hidden="1" x14ac:dyDescent="0.25">
      <c r="A20">
        <v>202412</v>
      </c>
      <c r="B20">
        <v>6081</v>
      </c>
      <c r="C20" t="s">
        <v>29</v>
      </c>
      <c r="D20">
        <v>568504</v>
      </c>
      <c r="E20" t="s">
        <v>30</v>
      </c>
      <c r="F20" t="s">
        <v>65</v>
      </c>
      <c r="G20" t="s">
        <v>66</v>
      </c>
      <c r="H20" t="s">
        <v>67</v>
      </c>
      <c r="I20">
        <v>13108</v>
      </c>
      <c r="J20" t="s">
        <v>34</v>
      </c>
      <c r="K20" t="s">
        <v>35</v>
      </c>
      <c r="L20" t="s">
        <v>36</v>
      </c>
      <c r="M20" t="s">
        <v>43</v>
      </c>
      <c r="N20" t="s">
        <v>38</v>
      </c>
      <c r="O20" t="s">
        <v>39</v>
      </c>
      <c r="P20" s="6">
        <v>45728</v>
      </c>
      <c r="Q20">
        <v>202412</v>
      </c>
      <c r="R20" s="4"/>
      <c r="S20">
        <v>202406</v>
      </c>
      <c r="T20">
        <v>341416073</v>
      </c>
      <c r="U20" s="10">
        <v>14251</v>
      </c>
      <c r="W20">
        <v>3.516</v>
      </c>
      <c r="X20" s="10">
        <v>14919</v>
      </c>
      <c r="Y20" s="10">
        <v>-23922</v>
      </c>
      <c r="Z20" s="10">
        <v>668</v>
      </c>
      <c r="AA20" s="10">
        <v>-11932</v>
      </c>
      <c r="AC20" s="3" t="s">
        <v>52</v>
      </c>
    </row>
    <row r="21" spans="1:29" hidden="1" x14ac:dyDescent="0.25">
      <c r="A21">
        <v>202501</v>
      </c>
      <c r="B21">
        <v>6081</v>
      </c>
      <c r="C21" t="s">
        <v>29</v>
      </c>
      <c r="D21">
        <v>568504</v>
      </c>
      <c r="E21" t="s">
        <v>30</v>
      </c>
      <c r="F21" t="s">
        <v>65</v>
      </c>
      <c r="G21" t="s">
        <v>66</v>
      </c>
      <c r="H21" t="s">
        <v>67</v>
      </c>
      <c r="I21">
        <v>13108</v>
      </c>
      <c r="J21" t="s">
        <v>34</v>
      </c>
      <c r="K21" t="s">
        <v>35</v>
      </c>
      <c r="L21" t="s">
        <v>36</v>
      </c>
      <c r="M21" t="s">
        <v>43</v>
      </c>
      <c r="N21" t="s">
        <v>38</v>
      </c>
      <c r="O21" t="s">
        <v>39</v>
      </c>
      <c r="P21" s="6">
        <v>45728</v>
      </c>
      <c r="Q21" s="2">
        <v>202501</v>
      </c>
      <c r="R21" s="2"/>
      <c r="S21" s="2">
        <v>202407</v>
      </c>
      <c r="T21" s="2">
        <v>341416074</v>
      </c>
      <c r="U21" s="9">
        <v>11995</v>
      </c>
      <c r="V21" s="9"/>
      <c r="W21">
        <v>3.516</v>
      </c>
      <c r="X21" s="9">
        <v>20959</v>
      </c>
      <c r="Y21" s="9">
        <v>-23255</v>
      </c>
      <c r="Z21" s="9">
        <v>8964</v>
      </c>
      <c r="AA21" s="9">
        <v>0</v>
      </c>
      <c r="AB21" s="2"/>
      <c r="AC21" s="3" t="s">
        <v>54</v>
      </c>
    </row>
    <row r="22" spans="1:29" hidden="1" x14ac:dyDescent="0.25">
      <c r="A22">
        <v>202502</v>
      </c>
      <c r="B22">
        <v>6081</v>
      </c>
      <c r="C22" t="s">
        <v>29</v>
      </c>
      <c r="D22">
        <v>568504</v>
      </c>
      <c r="E22" t="s">
        <v>30</v>
      </c>
      <c r="F22" t="s">
        <v>65</v>
      </c>
      <c r="G22" t="s">
        <v>66</v>
      </c>
      <c r="H22" t="s">
        <v>67</v>
      </c>
      <c r="I22">
        <v>13108</v>
      </c>
      <c r="J22" t="s">
        <v>34</v>
      </c>
      <c r="K22" t="s">
        <v>35</v>
      </c>
      <c r="L22" t="s">
        <v>36</v>
      </c>
      <c r="M22" t="s">
        <v>43</v>
      </c>
      <c r="N22" t="s">
        <v>38</v>
      </c>
      <c r="O22" t="s">
        <v>39</v>
      </c>
      <c r="P22" s="6">
        <v>45730</v>
      </c>
      <c r="Q22" s="2">
        <v>202502</v>
      </c>
      <c r="R22" s="2"/>
      <c r="S22" s="2">
        <v>202501</v>
      </c>
      <c r="T22" s="2">
        <v>341581843</v>
      </c>
      <c r="U22" s="9">
        <v>9552</v>
      </c>
      <c r="V22" s="9"/>
      <c r="W22">
        <v>3.516</v>
      </c>
      <c r="X22" s="9">
        <v>39434</v>
      </c>
      <c r="Y22" s="9">
        <v>91282</v>
      </c>
      <c r="Z22" s="9">
        <v>29882</v>
      </c>
      <c r="AA22" s="9">
        <v>0</v>
      </c>
      <c r="AB22" s="2"/>
      <c r="AC22" s="3"/>
    </row>
    <row r="23" spans="1:29" hidden="1" x14ac:dyDescent="0.25">
      <c r="A23">
        <v>202503</v>
      </c>
      <c r="B23">
        <v>6081</v>
      </c>
      <c r="C23" t="s">
        <v>29</v>
      </c>
      <c r="D23">
        <v>568504</v>
      </c>
      <c r="E23" t="s">
        <v>30</v>
      </c>
      <c r="F23" t="s">
        <v>65</v>
      </c>
      <c r="G23" t="s">
        <v>66</v>
      </c>
      <c r="H23" t="s">
        <v>67</v>
      </c>
      <c r="I23">
        <v>13108</v>
      </c>
      <c r="J23" t="s">
        <v>34</v>
      </c>
      <c r="K23" t="s">
        <v>35</v>
      </c>
      <c r="L23" t="s">
        <v>36</v>
      </c>
      <c r="M23" t="s">
        <v>43</v>
      </c>
      <c r="N23" t="s">
        <v>38</v>
      </c>
      <c r="O23" t="s">
        <v>39</v>
      </c>
      <c r="P23" s="6">
        <v>45749</v>
      </c>
      <c r="Q23" s="2">
        <v>202503</v>
      </c>
      <c r="R23" s="2"/>
      <c r="S23" s="2">
        <v>202503</v>
      </c>
      <c r="T23" s="2">
        <v>342592317</v>
      </c>
      <c r="U23" s="9">
        <v>9006</v>
      </c>
      <c r="V23" s="9"/>
      <c r="W23">
        <v>3.516</v>
      </c>
      <c r="X23" s="9">
        <v>49120</v>
      </c>
      <c r="Y23" s="9">
        <v>0</v>
      </c>
      <c r="Z23" s="9">
        <v>40114</v>
      </c>
      <c r="AA23" s="9">
        <v>0</v>
      </c>
      <c r="AB23" s="2"/>
      <c r="AC23" s="3"/>
    </row>
    <row r="24" spans="1:29" hidden="1" x14ac:dyDescent="0.25">
      <c r="A24">
        <v>202412</v>
      </c>
      <c r="B24">
        <v>6081</v>
      </c>
      <c r="C24" t="s">
        <v>29</v>
      </c>
      <c r="D24">
        <v>568485</v>
      </c>
      <c r="E24" t="s">
        <v>30</v>
      </c>
      <c r="F24" t="s">
        <v>68</v>
      </c>
      <c r="G24" t="s">
        <v>69</v>
      </c>
      <c r="H24" t="s">
        <v>70</v>
      </c>
      <c r="I24">
        <v>13108</v>
      </c>
      <c r="J24" t="s">
        <v>34</v>
      </c>
      <c r="K24" t="s">
        <v>35</v>
      </c>
      <c r="L24" t="s">
        <v>36</v>
      </c>
      <c r="M24" t="s">
        <v>43</v>
      </c>
      <c r="N24" t="s">
        <v>38</v>
      </c>
      <c r="O24" t="s">
        <v>39</v>
      </c>
      <c r="P24" s="6">
        <v>45691</v>
      </c>
      <c r="Q24">
        <v>202412</v>
      </c>
      <c r="R24" s="4"/>
      <c r="S24">
        <v>202501</v>
      </c>
      <c r="T24">
        <v>338536719</v>
      </c>
      <c r="U24" s="10">
        <v>12209</v>
      </c>
      <c r="V24" s="10">
        <f>8625*2</f>
        <v>17250</v>
      </c>
      <c r="W24">
        <v>3.516</v>
      </c>
      <c r="X24" s="10">
        <v>41647</v>
      </c>
      <c r="Y24" s="10">
        <v>0</v>
      </c>
      <c r="Z24" s="10">
        <v>29438</v>
      </c>
      <c r="AA24" s="10">
        <v>0</v>
      </c>
    </row>
    <row r="25" spans="1:29" ht="17.25" hidden="1" customHeight="1" x14ac:dyDescent="0.25">
      <c r="A25">
        <v>202501</v>
      </c>
      <c r="B25">
        <v>6081</v>
      </c>
      <c r="C25" t="s">
        <v>29</v>
      </c>
      <c r="D25">
        <v>568485</v>
      </c>
      <c r="E25" t="s">
        <v>30</v>
      </c>
      <c r="F25" t="s">
        <v>68</v>
      </c>
      <c r="G25" t="s">
        <v>69</v>
      </c>
      <c r="H25" t="s">
        <v>70</v>
      </c>
      <c r="I25">
        <v>13108</v>
      </c>
      <c r="J25" t="s">
        <v>34</v>
      </c>
      <c r="K25" t="s">
        <v>35</v>
      </c>
      <c r="L25" t="s">
        <v>36</v>
      </c>
      <c r="M25" t="s">
        <v>43</v>
      </c>
      <c r="N25" t="s">
        <v>38</v>
      </c>
      <c r="O25" t="s">
        <v>39</v>
      </c>
      <c r="P25" s="6">
        <v>45719</v>
      </c>
      <c r="Q25" s="2">
        <v>202501</v>
      </c>
      <c r="R25" s="2"/>
      <c r="S25" s="2">
        <v>202502</v>
      </c>
      <c r="T25" s="2">
        <v>340450200</v>
      </c>
      <c r="U25" s="9">
        <v>13975</v>
      </c>
      <c r="V25" s="9">
        <v>8625</v>
      </c>
      <c r="W25">
        <v>3.516</v>
      </c>
      <c r="X25" s="9">
        <v>34511</v>
      </c>
      <c r="Y25" s="9">
        <v>0</v>
      </c>
      <c r="Z25" s="9">
        <v>20536</v>
      </c>
      <c r="AA25" s="9">
        <v>0</v>
      </c>
      <c r="AB25" s="2"/>
      <c r="AC25" s="3"/>
    </row>
    <row r="26" spans="1:29" hidden="1" x14ac:dyDescent="0.25">
      <c r="A26">
        <v>202502</v>
      </c>
      <c r="B26">
        <v>6081</v>
      </c>
      <c r="C26" t="s">
        <v>29</v>
      </c>
      <c r="D26">
        <v>568485</v>
      </c>
      <c r="E26" t="s">
        <v>30</v>
      </c>
      <c r="F26" t="s">
        <v>68</v>
      </c>
      <c r="G26" t="s">
        <v>69</v>
      </c>
      <c r="H26" t="s">
        <v>70</v>
      </c>
      <c r="I26">
        <v>13108</v>
      </c>
      <c r="J26" t="s">
        <v>34</v>
      </c>
      <c r="K26" t="s">
        <v>35</v>
      </c>
      <c r="L26" t="s">
        <v>36</v>
      </c>
      <c r="M26" t="s">
        <v>43</v>
      </c>
      <c r="N26" t="s">
        <v>38</v>
      </c>
      <c r="O26" t="s">
        <v>39</v>
      </c>
      <c r="P26" s="6">
        <v>45661</v>
      </c>
      <c r="Q26" s="2">
        <v>202502</v>
      </c>
      <c r="R26" s="2"/>
      <c r="S26" s="2">
        <v>202503</v>
      </c>
      <c r="T26" s="2">
        <v>342362945</v>
      </c>
      <c r="U26" s="9">
        <v>9552</v>
      </c>
      <c r="V26" s="9">
        <v>8625</v>
      </c>
      <c r="W26">
        <v>3.516</v>
      </c>
      <c r="X26" s="9">
        <v>33947</v>
      </c>
      <c r="Y26" s="9">
        <v>0</v>
      </c>
      <c r="Z26" s="9">
        <v>24395</v>
      </c>
      <c r="AA26" s="9">
        <v>0</v>
      </c>
      <c r="AB26" s="2"/>
      <c r="AC26" s="3"/>
    </row>
    <row r="27" spans="1:29" hidden="1" x14ac:dyDescent="0.25">
      <c r="A27">
        <v>202412</v>
      </c>
      <c r="B27">
        <v>6081</v>
      </c>
      <c r="C27" t="s">
        <v>29</v>
      </c>
      <c r="D27">
        <v>568487</v>
      </c>
      <c r="E27" t="s">
        <v>30</v>
      </c>
      <c r="F27" t="s">
        <v>71</v>
      </c>
      <c r="G27" t="s">
        <v>72</v>
      </c>
      <c r="H27" t="s">
        <v>33</v>
      </c>
      <c r="I27">
        <v>13108</v>
      </c>
      <c r="J27" t="s">
        <v>34</v>
      </c>
      <c r="K27" t="s">
        <v>35</v>
      </c>
      <c r="L27" t="s">
        <v>36</v>
      </c>
      <c r="M27" t="s">
        <v>37</v>
      </c>
      <c r="N27" t="s">
        <v>38</v>
      </c>
      <c r="O27" t="s">
        <v>39</v>
      </c>
      <c r="P27" s="6">
        <v>45691</v>
      </c>
      <c r="Q27">
        <v>202412</v>
      </c>
      <c r="R27" s="4"/>
      <c r="S27">
        <v>202501</v>
      </c>
      <c r="T27">
        <v>338532745</v>
      </c>
      <c r="U27" s="10">
        <v>12209</v>
      </c>
      <c r="W27">
        <v>3.516</v>
      </c>
      <c r="X27" s="10">
        <v>44147</v>
      </c>
      <c r="Y27" s="10">
        <v>30854</v>
      </c>
      <c r="Z27" s="10">
        <v>31938</v>
      </c>
      <c r="AA27" s="10">
        <v>0</v>
      </c>
    </row>
    <row r="28" spans="1:29" hidden="1" x14ac:dyDescent="0.25">
      <c r="A28">
        <v>202501</v>
      </c>
      <c r="B28">
        <v>6081</v>
      </c>
      <c r="C28" t="s">
        <v>29</v>
      </c>
      <c r="D28">
        <v>568487</v>
      </c>
      <c r="E28" t="s">
        <v>30</v>
      </c>
      <c r="F28" t="s">
        <v>71</v>
      </c>
      <c r="G28" t="s">
        <v>72</v>
      </c>
      <c r="H28" t="s">
        <v>33</v>
      </c>
      <c r="I28">
        <v>13108</v>
      </c>
      <c r="J28" t="s">
        <v>34</v>
      </c>
      <c r="K28" t="s">
        <v>35</v>
      </c>
      <c r="L28" t="s">
        <v>36</v>
      </c>
      <c r="M28" t="s">
        <v>37</v>
      </c>
      <c r="N28" t="s">
        <v>38</v>
      </c>
      <c r="O28" t="s">
        <v>39</v>
      </c>
      <c r="P28" s="6">
        <v>45719</v>
      </c>
      <c r="Q28" s="2">
        <v>202501</v>
      </c>
      <c r="R28" s="2"/>
      <c r="S28" s="2">
        <v>202502</v>
      </c>
      <c r="T28" s="2">
        <v>340528475</v>
      </c>
      <c r="U28" s="9">
        <v>13975</v>
      </c>
      <c r="V28" s="9"/>
      <c r="W28">
        <v>3.516</v>
      </c>
      <c r="X28" s="9">
        <v>36525</v>
      </c>
      <c r="Y28" s="9">
        <v>0</v>
      </c>
      <c r="Z28" s="9">
        <v>2255</v>
      </c>
      <c r="AA28" s="9">
        <v>0</v>
      </c>
      <c r="AB28" s="2"/>
      <c r="AC28" s="3"/>
    </row>
    <row r="29" spans="1:29" ht="16.5" hidden="1" customHeight="1" x14ac:dyDescent="0.25">
      <c r="A29">
        <v>202502</v>
      </c>
      <c r="B29">
        <v>6081</v>
      </c>
      <c r="C29" t="s">
        <v>29</v>
      </c>
      <c r="D29">
        <v>568487</v>
      </c>
      <c r="E29" t="s">
        <v>30</v>
      </c>
      <c r="F29" t="s">
        <v>71</v>
      </c>
      <c r="G29" t="s">
        <v>72</v>
      </c>
      <c r="H29" t="s">
        <v>33</v>
      </c>
      <c r="I29">
        <v>13108</v>
      </c>
      <c r="J29" t="s">
        <v>34</v>
      </c>
      <c r="K29" t="s">
        <v>35</v>
      </c>
      <c r="L29" t="s">
        <v>36</v>
      </c>
      <c r="M29" t="s">
        <v>37</v>
      </c>
      <c r="N29" t="s">
        <v>38</v>
      </c>
      <c r="O29" t="s">
        <v>39</v>
      </c>
      <c r="P29" s="6">
        <v>45748</v>
      </c>
      <c r="Q29" s="2">
        <v>202502</v>
      </c>
      <c r="R29" s="2"/>
      <c r="S29" s="2">
        <v>202503</v>
      </c>
      <c r="T29" s="2">
        <v>342445796</v>
      </c>
      <c r="U29" s="9">
        <v>9552</v>
      </c>
      <c r="V29" s="9"/>
      <c r="W29">
        <v>3.516</v>
      </c>
      <c r="X29" s="9">
        <v>32509</v>
      </c>
      <c r="Y29" s="9">
        <v>25215</v>
      </c>
      <c r="Z29" s="9">
        <v>22957</v>
      </c>
      <c r="AA29" s="9">
        <v>0</v>
      </c>
      <c r="AB29" s="2"/>
      <c r="AC29" s="3"/>
    </row>
    <row r="30" spans="1:29" ht="15.75" hidden="1" customHeight="1" x14ac:dyDescent="0.25">
      <c r="A30">
        <v>202412</v>
      </c>
      <c r="B30">
        <v>6081</v>
      </c>
      <c r="C30" t="s">
        <v>29</v>
      </c>
      <c r="D30">
        <v>568500</v>
      </c>
      <c r="E30" t="s">
        <v>30</v>
      </c>
      <c r="F30" t="s">
        <v>73</v>
      </c>
      <c r="G30" t="s">
        <v>74</v>
      </c>
      <c r="H30" t="s">
        <v>75</v>
      </c>
      <c r="I30">
        <v>13108</v>
      </c>
      <c r="J30" t="s">
        <v>34</v>
      </c>
      <c r="K30" t="s">
        <v>35</v>
      </c>
      <c r="L30" t="s">
        <v>36</v>
      </c>
      <c r="M30" t="s">
        <v>43</v>
      </c>
      <c r="N30" t="s">
        <v>38</v>
      </c>
      <c r="O30" t="s">
        <v>39</v>
      </c>
      <c r="P30" s="6">
        <v>45728</v>
      </c>
      <c r="Q30">
        <v>202412</v>
      </c>
      <c r="R30" s="4"/>
      <c r="S30">
        <v>202406</v>
      </c>
      <c r="T30">
        <v>341416076</v>
      </c>
      <c r="U30" s="10">
        <v>8437</v>
      </c>
      <c r="W30">
        <v>3.516</v>
      </c>
      <c r="X30" s="10">
        <v>9105</v>
      </c>
      <c r="Y30" s="10">
        <v>-59335</v>
      </c>
      <c r="Z30" s="10">
        <v>668</v>
      </c>
      <c r="AA30" s="10">
        <v>-17746</v>
      </c>
      <c r="AC30" s="3" t="s">
        <v>52</v>
      </c>
    </row>
    <row r="31" spans="1:29" hidden="1" x14ac:dyDescent="0.25">
      <c r="A31">
        <v>202501</v>
      </c>
      <c r="B31">
        <v>6081</v>
      </c>
      <c r="C31" t="s">
        <v>29</v>
      </c>
      <c r="D31">
        <v>568500</v>
      </c>
      <c r="E31" t="s">
        <v>30</v>
      </c>
      <c r="F31" t="s">
        <v>73</v>
      </c>
      <c r="G31" t="s">
        <v>74</v>
      </c>
      <c r="H31" t="s">
        <v>75</v>
      </c>
      <c r="I31">
        <v>13108</v>
      </c>
      <c r="J31" t="s">
        <v>34</v>
      </c>
      <c r="K31" t="s">
        <v>35</v>
      </c>
      <c r="L31" t="s">
        <v>36</v>
      </c>
      <c r="M31" t="s">
        <v>43</v>
      </c>
      <c r="N31" t="s">
        <v>38</v>
      </c>
      <c r="O31" t="s">
        <v>39</v>
      </c>
      <c r="P31" s="6">
        <v>45728</v>
      </c>
      <c r="Q31" s="2">
        <v>202501</v>
      </c>
      <c r="R31" s="2"/>
      <c r="S31" s="2">
        <v>202407</v>
      </c>
      <c r="T31" s="2">
        <v>341416077</v>
      </c>
      <c r="U31" s="9">
        <v>1133</v>
      </c>
      <c r="V31" s="9"/>
      <c r="W31">
        <v>3.516</v>
      </c>
      <c r="X31" s="9">
        <v>11999</v>
      </c>
      <c r="Y31" s="9">
        <v>-58668</v>
      </c>
      <c r="Z31" s="9">
        <v>669</v>
      </c>
      <c r="AA31" s="9">
        <v>-6416</v>
      </c>
      <c r="AB31" s="2"/>
      <c r="AC31" s="3" t="s">
        <v>54</v>
      </c>
    </row>
    <row r="32" spans="1:29" hidden="1" x14ac:dyDescent="0.25">
      <c r="A32">
        <v>202502</v>
      </c>
      <c r="B32">
        <v>6081</v>
      </c>
      <c r="C32" t="s">
        <v>29</v>
      </c>
      <c r="D32">
        <v>568500</v>
      </c>
      <c r="E32" t="s">
        <v>30</v>
      </c>
      <c r="F32" t="s">
        <v>73</v>
      </c>
      <c r="G32" t="s">
        <v>74</v>
      </c>
      <c r="H32" t="s">
        <v>75</v>
      </c>
      <c r="I32">
        <v>13108</v>
      </c>
      <c r="J32" t="s">
        <v>34</v>
      </c>
      <c r="K32" t="s">
        <v>35</v>
      </c>
      <c r="L32" t="s">
        <v>36</v>
      </c>
      <c r="M32" t="s">
        <v>43</v>
      </c>
      <c r="N32" t="s">
        <v>38</v>
      </c>
      <c r="O32" t="s">
        <v>39</v>
      </c>
      <c r="P32" s="6">
        <v>45747</v>
      </c>
      <c r="Q32" s="2">
        <v>202502</v>
      </c>
      <c r="R32" s="2"/>
      <c r="S32" s="2">
        <v>202502</v>
      </c>
      <c r="T32" s="2">
        <v>342347378</v>
      </c>
      <c r="U32" s="9">
        <v>9552</v>
      </c>
      <c r="V32" s="9"/>
      <c r="W32">
        <v>3.516</v>
      </c>
      <c r="X32" s="9">
        <v>13082</v>
      </c>
      <c r="Y32" s="9">
        <v>-13082</v>
      </c>
      <c r="Z32" s="9">
        <v>353</v>
      </c>
      <c r="AA32" s="9">
        <v>0</v>
      </c>
      <c r="AB32" s="2"/>
      <c r="AC32" s="3"/>
    </row>
    <row r="33" spans="1:29" hidden="1" x14ac:dyDescent="0.25">
      <c r="A33">
        <v>202503</v>
      </c>
      <c r="B33">
        <v>6081</v>
      </c>
      <c r="C33" t="s">
        <v>29</v>
      </c>
      <c r="D33">
        <v>568500</v>
      </c>
      <c r="E33" t="s">
        <v>30</v>
      </c>
      <c r="F33" t="s">
        <v>73</v>
      </c>
      <c r="G33" t="s">
        <v>74</v>
      </c>
      <c r="H33" t="s">
        <v>75</v>
      </c>
      <c r="I33">
        <v>13108</v>
      </c>
      <c r="J33" t="s">
        <v>34</v>
      </c>
      <c r="K33" t="s">
        <v>35</v>
      </c>
      <c r="L33" t="s">
        <v>36</v>
      </c>
      <c r="M33" t="s">
        <v>43</v>
      </c>
      <c r="N33" t="s">
        <v>38</v>
      </c>
      <c r="O33" t="s">
        <v>39</v>
      </c>
      <c r="P33" s="6">
        <v>45749</v>
      </c>
      <c r="Q33" s="2">
        <v>202503</v>
      </c>
      <c r="R33" s="2"/>
      <c r="S33" s="2">
        <v>202503</v>
      </c>
      <c r="T33" s="2">
        <v>342592042</v>
      </c>
      <c r="U33" s="9">
        <v>9006</v>
      </c>
      <c r="V33" s="9"/>
      <c r="W33">
        <v>3.516</v>
      </c>
      <c r="X33" s="9">
        <v>12692</v>
      </c>
      <c r="Y33" s="9">
        <v>-9552</v>
      </c>
      <c r="Z33" s="9">
        <v>3686</v>
      </c>
      <c r="AA33" s="9">
        <v>0</v>
      </c>
      <c r="AB33" s="2"/>
      <c r="AC33" s="3"/>
    </row>
    <row r="34" spans="1:29" hidden="1" x14ac:dyDescent="0.25">
      <c r="A34">
        <v>202412</v>
      </c>
      <c r="B34">
        <v>6081</v>
      </c>
      <c r="C34" t="s">
        <v>29</v>
      </c>
      <c r="D34">
        <v>320494</v>
      </c>
      <c r="E34" t="s">
        <v>30</v>
      </c>
      <c r="F34" t="s">
        <v>76</v>
      </c>
      <c r="G34" t="s">
        <v>77</v>
      </c>
      <c r="H34" t="s">
        <v>78</v>
      </c>
      <c r="I34">
        <v>13101</v>
      </c>
      <c r="J34" t="s">
        <v>34</v>
      </c>
      <c r="K34" t="s">
        <v>79</v>
      </c>
      <c r="L34" t="s">
        <v>80</v>
      </c>
      <c r="M34" t="s">
        <v>37</v>
      </c>
      <c r="N34" t="s">
        <v>38</v>
      </c>
      <c r="O34" t="s">
        <v>39</v>
      </c>
      <c r="P34" s="6">
        <v>45684</v>
      </c>
      <c r="Q34">
        <v>202412</v>
      </c>
      <c r="R34" s="4"/>
      <c r="S34">
        <v>202501</v>
      </c>
      <c r="T34">
        <v>338334179</v>
      </c>
      <c r="U34" s="10">
        <v>12209</v>
      </c>
      <c r="W34">
        <v>3.516</v>
      </c>
      <c r="X34" s="10">
        <v>141965</v>
      </c>
      <c r="Y34" s="10">
        <v>110050</v>
      </c>
      <c r="Z34" s="10">
        <v>129756</v>
      </c>
      <c r="AA34" s="10">
        <v>0</v>
      </c>
    </row>
    <row r="35" spans="1:29" hidden="1" x14ac:dyDescent="0.25">
      <c r="A35">
        <v>202501</v>
      </c>
      <c r="B35">
        <v>6081</v>
      </c>
      <c r="C35" t="s">
        <v>29</v>
      </c>
      <c r="D35">
        <v>320494</v>
      </c>
      <c r="E35" t="s">
        <v>30</v>
      </c>
      <c r="F35" t="s">
        <v>76</v>
      </c>
      <c r="G35" t="s">
        <v>77</v>
      </c>
      <c r="H35" t="s">
        <v>78</v>
      </c>
      <c r="I35">
        <v>13101</v>
      </c>
      <c r="J35" t="s">
        <v>34</v>
      </c>
      <c r="K35" t="s">
        <v>79</v>
      </c>
      <c r="L35" t="s">
        <v>80</v>
      </c>
      <c r="M35" t="s">
        <v>37</v>
      </c>
      <c r="N35" t="s">
        <v>38</v>
      </c>
      <c r="O35" t="s">
        <v>39</v>
      </c>
      <c r="P35" s="6">
        <v>45742</v>
      </c>
      <c r="Q35" s="2">
        <v>202501</v>
      </c>
      <c r="R35" s="2"/>
      <c r="S35" s="2">
        <v>202503</v>
      </c>
      <c r="T35" s="2">
        <v>342128148</v>
      </c>
      <c r="U35" s="9">
        <v>23527</v>
      </c>
      <c r="V35" s="9"/>
      <c r="W35">
        <v>3.516</v>
      </c>
      <c r="X35" s="9">
        <v>138678</v>
      </c>
      <c r="Y35" s="9">
        <v>0</v>
      </c>
      <c r="Z35" s="9">
        <v>115151</v>
      </c>
      <c r="AA35" s="9">
        <v>0</v>
      </c>
      <c r="AB35" s="2"/>
      <c r="AC35" s="3" t="s">
        <v>48</v>
      </c>
    </row>
    <row r="36" spans="1:29" hidden="1" x14ac:dyDescent="0.25">
      <c r="A36">
        <v>202412</v>
      </c>
      <c r="B36">
        <v>6081</v>
      </c>
      <c r="C36" t="s">
        <v>29</v>
      </c>
      <c r="D36">
        <v>3642927</v>
      </c>
      <c r="E36" t="s">
        <v>81</v>
      </c>
      <c r="F36" t="s">
        <v>82</v>
      </c>
      <c r="G36" t="s">
        <v>29</v>
      </c>
      <c r="H36" t="s">
        <v>83</v>
      </c>
      <c r="I36">
        <v>13108</v>
      </c>
      <c r="J36" t="s">
        <v>34</v>
      </c>
      <c r="K36" t="s">
        <v>35</v>
      </c>
      <c r="L36" t="s">
        <v>84</v>
      </c>
      <c r="M36" t="s">
        <v>37</v>
      </c>
      <c r="N36" t="s">
        <v>85</v>
      </c>
      <c r="O36" t="s">
        <v>86</v>
      </c>
      <c r="P36" s="6">
        <v>45681</v>
      </c>
      <c r="Q36">
        <v>202412</v>
      </c>
      <c r="R36" s="10">
        <v>291820</v>
      </c>
      <c r="S36">
        <v>202412</v>
      </c>
      <c r="T36">
        <v>31839076</v>
      </c>
      <c r="U36" s="9">
        <v>34</v>
      </c>
      <c r="W36">
        <v>3.3330000000000002</v>
      </c>
      <c r="X36" s="10">
        <v>4602</v>
      </c>
      <c r="Y36" s="10">
        <v>-1750363</v>
      </c>
      <c r="Z36" s="10">
        <v>4568</v>
      </c>
      <c r="AA36" s="10">
        <v>-23471</v>
      </c>
    </row>
    <row r="37" spans="1:29" hidden="1" x14ac:dyDescent="0.25">
      <c r="A37">
        <v>202412</v>
      </c>
      <c r="B37">
        <v>6081</v>
      </c>
      <c r="C37" t="s">
        <v>29</v>
      </c>
      <c r="D37">
        <v>401631</v>
      </c>
      <c r="E37" t="s">
        <v>81</v>
      </c>
      <c r="F37" t="s">
        <v>82</v>
      </c>
      <c r="G37" t="s">
        <v>29</v>
      </c>
      <c r="H37" t="s">
        <v>87</v>
      </c>
      <c r="I37">
        <v>13108</v>
      </c>
      <c r="J37" t="s">
        <v>34</v>
      </c>
      <c r="K37" t="s">
        <v>35</v>
      </c>
      <c r="L37" t="s">
        <v>84</v>
      </c>
      <c r="M37" t="s">
        <v>37</v>
      </c>
      <c r="N37" t="s">
        <v>85</v>
      </c>
      <c r="O37" t="s">
        <v>39</v>
      </c>
      <c r="P37" s="6">
        <v>45698</v>
      </c>
      <c r="Q37">
        <v>202412</v>
      </c>
      <c r="R37" s="4"/>
      <c r="S37">
        <v>202501</v>
      </c>
      <c r="T37">
        <v>31932956</v>
      </c>
      <c r="U37" s="10">
        <v>74880</v>
      </c>
      <c r="W37">
        <v>26.346</v>
      </c>
      <c r="X37" s="10">
        <v>9164160</v>
      </c>
      <c r="Y37" s="10">
        <v>16058581</v>
      </c>
      <c r="Z37" s="10">
        <v>9089280</v>
      </c>
      <c r="AA37" s="10">
        <v>0</v>
      </c>
    </row>
    <row r="38" spans="1:29" hidden="1" x14ac:dyDescent="0.25">
      <c r="A38">
        <v>202501</v>
      </c>
      <c r="B38">
        <v>6081</v>
      </c>
      <c r="C38" t="s">
        <v>29</v>
      </c>
      <c r="D38">
        <v>3642927</v>
      </c>
      <c r="E38" t="s">
        <v>81</v>
      </c>
      <c r="F38" t="s">
        <v>82</v>
      </c>
      <c r="G38" t="s">
        <v>29</v>
      </c>
      <c r="H38" t="s">
        <v>83</v>
      </c>
      <c r="I38">
        <v>13108</v>
      </c>
      <c r="J38" t="s">
        <v>34</v>
      </c>
      <c r="K38" t="s">
        <v>35</v>
      </c>
      <c r="L38" t="s">
        <v>84</v>
      </c>
      <c r="M38" t="s">
        <v>37</v>
      </c>
      <c r="N38" t="s">
        <v>85</v>
      </c>
      <c r="O38" t="s">
        <v>86</v>
      </c>
      <c r="P38" s="6">
        <v>45714</v>
      </c>
      <c r="Q38" s="2">
        <v>202501</v>
      </c>
      <c r="R38" s="9">
        <v>333983</v>
      </c>
      <c r="S38" s="2">
        <v>202501</v>
      </c>
      <c r="T38" s="2">
        <v>32039934</v>
      </c>
      <c r="U38" s="9">
        <v>167</v>
      </c>
      <c r="V38" s="9"/>
      <c r="W38">
        <v>3.3330000000000002</v>
      </c>
      <c r="X38" s="9">
        <v>4876</v>
      </c>
      <c r="Y38" s="9">
        <v>0</v>
      </c>
      <c r="Z38" s="9">
        <v>4709</v>
      </c>
      <c r="AA38" s="9">
        <v>-34437</v>
      </c>
      <c r="AB38" s="2"/>
      <c r="AC38" s="3"/>
    </row>
    <row r="39" spans="1:29" ht="18.75" hidden="1" customHeight="1" x14ac:dyDescent="0.25">
      <c r="A39">
        <v>202501</v>
      </c>
      <c r="B39">
        <v>6081</v>
      </c>
      <c r="C39" t="s">
        <v>29</v>
      </c>
      <c r="D39">
        <v>401631</v>
      </c>
      <c r="E39" t="s">
        <v>81</v>
      </c>
      <c r="F39" t="s">
        <v>82</v>
      </c>
      <c r="G39" t="s">
        <v>29</v>
      </c>
      <c r="H39" t="s">
        <v>87</v>
      </c>
      <c r="I39">
        <v>13108</v>
      </c>
      <c r="J39" t="s">
        <v>34</v>
      </c>
      <c r="K39" t="s">
        <v>35</v>
      </c>
      <c r="L39" t="s">
        <v>84</v>
      </c>
      <c r="M39" t="s">
        <v>37</v>
      </c>
      <c r="N39" t="s">
        <v>85</v>
      </c>
      <c r="O39" t="s">
        <v>39</v>
      </c>
      <c r="P39" s="6">
        <v>45720</v>
      </c>
      <c r="Q39" s="2">
        <v>202501</v>
      </c>
      <c r="R39" s="2"/>
      <c r="S39" s="2">
        <v>202502</v>
      </c>
      <c r="T39" s="2">
        <v>32140693</v>
      </c>
      <c r="U39" s="9">
        <v>139444</v>
      </c>
      <c r="V39" s="9"/>
      <c r="W39">
        <v>26.346</v>
      </c>
      <c r="X39" s="12" t="s">
        <v>88</v>
      </c>
      <c r="Y39" s="12" t="s">
        <v>89</v>
      </c>
      <c r="Z39" s="12" t="s">
        <v>90</v>
      </c>
      <c r="AA39" s="9">
        <v>-8693</v>
      </c>
      <c r="AB39" s="2"/>
      <c r="AC39" s="3"/>
    </row>
    <row r="40" spans="1:29" hidden="1" x14ac:dyDescent="0.25">
      <c r="A40">
        <v>202502</v>
      </c>
      <c r="B40">
        <v>6081</v>
      </c>
      <c r="C40" t="s">
        <v>29</v>
      </c>
      <c r="D40">
        <v>3642927</v>
      </c>
      <c r="E40" t="s">
        <v>81</v>
      </c>
      <c r="F40" t="s">
        <v>82</v>
      </c>
      <c r="G40" t="s">
        <v>29</v>
      </c>
      <c r="H40" t="s">
        <v>83</v>
      </c>
      <c r="I40">
        <v>13108</v>
      </c>
      <c r="J40" t="s">
        <v>34</v>
      </c>
      <c r="K40" t="s">
        <v>35</v>
      </c>
      <c r="L40" t="s">
        <v>84</v>
      </c>
      <c r="M40" t="s">
        <v>37</v>
      </c>
      <c r="N40" t="s">
        <v>85</v>
      </c>
      <c r="O40" t="s">
        <v>86</v>
      </c>
      <c r="P40" s="6">
        <v>45730</v>
      </c>
      <c r="Q40" s="2">
        <v>202502</v>
      </c>
      <c r="R40" s="9">
        <v>228292</v>
      </c>
      <c r="S40" s="2">
        <v>202502</v>
      </c>
      <c r="T40" s="2">
        <v>32140485</v>
      </c>
      <c r="U40" s="9">
        <v>298</v>
      </c>
      <c r="V40" s="9"/>
      <c r="W40">
        <v>3.3330000000000002</v>
      </c>
      <c r="X40" s="9">
        <v>5044</v>
      </c>
      <c r="Y40" s="9">
        <v>0</v>
      </c>
      <c r="Z40" s="9">
        <v>4746</v>
      </c>
      <c r="AA40" s="10">
        <v>-41748</v>
      </c>
      <c r="AB40" s="2"/>
      <c r="AC40" s="3"/>
    </row>
    <row r="41" spans="1:29" hidden="1" x14ac:dyDescent="0.25">
      <c r="A41">
        <v>202502</v>
      </c>
      <c r="B41">
        <v>6081</v>
      </c>
      <c r="C41" t="s">
        <v>29</v>
      </c>
      <c r="D41">
        <v>401631</v>
      </c>
      <c r="E41" t="s">
        <v>81</v>
      </c>
      <c r="F41" t="s">
        <v>82</v>
      </c>
      <c r="G41" t="s">
        <v>29</v>
      </c>
      <c r="H41" t="s">
        <v>87</v>
      </c>
      <c r="I41">
        <v>13108</v>
      </c>
      <c r="J41" t="s">
        <v>34</v>
      </c>
      <c r="K41" t="s">
        <v>35</v>
      </c>
      <c r="L41" t="s">
        <v>84</v>
      </c>
      <c r="M41" t="s">
        <v>37</v>
      </c>
      <c r="N41" t="s">
        <v>85</v>
      </c>
      <c r="O41" t="s">
        <v>39</v>
      </c>
      <c r="P41" s="6">
        <v>45748</v>
      </c>
      <c r="Q41" s="2">
        <v>202503</v>
      </c>
      <c r="R41" s="2"/>
      <c r="S41" s="2">
        <v>202503</v>
      </c>
      <c r="T41" s="2">
        <v>32253778</v>
      </c>
      <c r="U41" s="9">
        <v>65405</v>
      </c>
      <c r="V41" s="9"/>
      <c r="W41">
        <v>26.346</v>
      </c>
      <c r="X41" s="12" t="s">
        <v>91</v>
      </c>
      <c r="Y41" s="12" t="s">
        <v>92</v>
      </c>
      <c r="Z41" s="12" t="s">
        <v>93</v>
      </c>
      <c r="AA41" s="12">
        <v>0</v>
      </c>
      <c r="AB41" s="2"/>
      <c r="AC41" s="3"/>
    </row>
    <row r="42" spans="1:29" hidden="1" x14ac:dyDescent="0.25">
      <c r="A42">
        <v>202503</v>
      </c>
      <c r="B42">
        <v>6081</v>
      </c>
      <c r="C42" t="s">
        <v>29</v>
      </c>
      <c r="D42">
        <v>3642927</v>
      </c>
      <c r="E42" t="s">
        <v>81</v>
      </c>
      <c r="F42" t="s">
        <v>82</v>
      </c>
      <c r="G42" t="s">
        <v>29</v>
      </c>
      <c r="H42" t="s">
        <v>83</v>
      </c>
      <c r="I42">
        <v>13108</v>
      </c>
      <c r="J42" t="s">
        <v>34</v>
      </c>
      <c r="K42" t="s">
        <v>35</v>
      </c>
      <c r="L42" t="s">
        <v>84</v>
      </c>
      <c r="M42" t="s">
        <v>37</v>
      </c>
      <c r="N42" t="s">
        <v>85</v>
      </c>
      <c r="O42" t="s">
        <v>86</v>
      </c>
      <c r="P42" s="6">
        <v>45661</v>
      </c>
      <c r="Q42" s="2">
        <v>202503</v>
      </c>
      <c r="R42" s="9">
        <v>215241</v>
      </c>
      <c r="S42" s="2">
        <v>202503</v>
      </c>
      <c r="T42" s="2">
        <v>32232069</v>
      </c>
      <c r="U42" s="9">
        <v>203</v>
      </c>
      <c r="V42" s="9"/>
      <c r="W42">
        <v>3.3330000000000002</v>
      </c>
      <c r="X42" s="9">
        <v>5031</v>
      </c>
      <c r="Y42" s="9">
        <v>0</v>
      </c>
      <c r="Z42" s="9">
        <v>4828</v>
      </c>
      <c r="AA42" s="10">
        <v>-48719</v>
      </c>
      <c r="AB42" s="2"/>
      <c r="AC42" s="3"/>
    </row>
    <row r="43" spans="1:29" hidden="1" x14ac:dyDescent="0.25">
      <c r="A43">
        <v>202412</v>
      </c>
      <c r="B43">
        <v>6081</v>
      </c>
      <c r="C43" t="s">
        <v>29</v>
      </c>
      <c r="D43">
        <v>711576</v>
      </c>
      <c r="E43" t="s">
        <v>30</v>
      </c>
      <c r="F43" t="s">
        <v>82</v>
      </c>
      <c r="G43" t="s">
        <v>29</v>
      </c>
      <c r="H43" t="s">
        <v>94</v>
      </c>
      <c r="I43">
        <v>13108</v>
      </c>
      <c r="J43" t="s">
        <v>34</v>
      </c>
      <c r="K43" t="s">
        <v>35</v>
      </c>
      <c r="L43" t="s">
        <v>84</v>
      </c>
      <c r="M43" t="s">
        <v>37</v>
      </c>
      <c r="N43" t="s">
        <v>85</v>
      </c>
      <c r="O43" t="s">
        <v>39</v>
      </c>
      <c r="P43" s="6">
        <v>45747</v>
      </c>
      <c r="Q43">
        <v>202412</v>
      </c>
      <c r="R43" s="4"/>
      <c r="S43">
        <v>202502</v>
      </c>
      <c r="T43">
        <v>32215278</v>
      </c>
      <c r="U43" s="10">
        <v>0</v>
      </c>
      <c r="W43">
        <v>3.516</v>
      </c>
      <c r="X43" s="10">
        <v>1053</v>
      </c>
      <c r="Y43" s="10">
        <v>-42158</v>
      </c>
      <c r="Z43" s="10">
        <v>1053</v>
      </c>
      <c r="AA43" s="10">
        <v>-12209</v>
      </c>
      <c r="AC43" t="s">
        <v>59</v>
      </c>
    </row>
    <row r="44" spans="1:29" hidden="1" x14ac:dyDescent="0.25">
      <c r="A44">
        <v>202501</v>
      </c>
      <c r="B44">
        <v>6081</v>
      </c>
      <c r="C44" t="s">
        <v>29</v>
      </c>
      <c r="D44">
        <v>711576</v>
      </c>
      <c r="E44" t="s">
        <v>30</v>
      </c>
      <c r="F44" t="s">
        <v>82</v>
      </c>
      <c r="G44" t="s">
        <v>29</v>
      </c>
      <c r="H44" t="s">
        <v>94</v>
      </c>
      <c r="I44">
        <v>13108</v>
      </c>
      <c r="J44" t="s">
        <v>34</v>
      </c>
      <c r="K44" t="s">
        <v>35</v>
      </c>
      <c r="L44" t="s">
        <v>84</v>
      </c>
      <c r="M44" t="s">
        <v>37</v>
      </c>
      <c r="N44" t="s">
        <v>85</v>
      </c>
      <c r="O44" t="s">
        <v>39</v>
      </c>
      <c r="P44" s="6">
        <v>45751</v>
      </c>
      <c r="Q44" s="2">
        <v>202501</v>
      </c>
      <c r="R44" s="2"/>
      <c r="S44" s="2">
        <v>202503</v>
      </c>
      <c r="T44" s="2">
        <v>32253473</v>
      </c>
      <c r="U44" s="9" t="s">
        <v>60</v>
      </c>
      <c r="V44" s="9"/>
      <c r="W44">
        <v>3.516</v>
      </c>
      <c r="X44" s="9">
        <v>1057</v>
      </c>
      <c r="Y44" s="9">
        <v>-41105</v>
      </c>
      <c r="Z44" s="9">
        <v>1057</v>
      </c>
      <c r="AA44" s="9">
        <v>-26184</v>
      </c>
      <c r="AB44" s="2"/>
      <c r="AC44" s="3" t="s">
        <v>59</v>
      </c>
    </row>
    <row r="45" spans="1:29" hidden="1" x14ac:dyDescent="0.25">
      <c r="A45">
        <v>202502</v>
      </c>
      <c r="B45">
        <v>6081</v>
      </c>
      <c r="C45" t="s">
        <v>29</v>
      </c>
      <c r="D45">
        <v>711576</v>
      </c>
      <c r="E45" t="s">
        <v>30</v>
      </c>
      <c r="F45" t="s">
        <v>82</v>
      </c>
      <c r="G45" t="s">
        <v>29</v>
      </c>
      <c r="H45" t="s">
        <v>94</v>
      </c>
      <c r="I45">
        <v>13108</v>
      </c>
      <c r="J45" t="s">
        <v>34</v>
      </c>
      <c r="K45" t="s">
        <v>35</v>
      </c>
      <c r="L45" t="s">
        <v>84</v>
      </c>
      <c r="M45" t="s">
        <v>37</v>
      </c>
      <c r="N45" t="s">
        <v>85</v>
      </c>
      <c r="O45" t="s">
        <v>39</v>
      </c>
      <c r="P45" s="6">
        <v>45755</v>
      </c>
      <c r="Q45" s="2">
        <v>202502</v>
      </c>
      <c r="R45" s="2"/>
      <c r="S45" s="2">
        <v>202504</v>
      </c>
      <c r="T45" s="2">
        <v>32276146</v>
      </c>
      <c r="U45" s="9" t="s">
        <v>60</v>
      </c>
      <c r="V45" s="9"/>
      <c r="W45">
        <v>3.516</v>
      </c>
      <c r="X45" s="9">
        <v>1065</v>
      </c>
      <c r="Y45" s="9">
        <v>147</v>
      </c>
      <c r="Z45" s="9">
        <v>1065</v>
      </c>
      <c r="AA45" s="9">
        <v>-35736</v>
      </c>
      <c r="AB45" s="2"/>
      <c r="AC45" s="3" t="s">
        <v>59</v>
      </c>
    </row>
    <row r="46" spans="1:29" hidden="1" x14ac:dyDescent="0.25">
      <c r="A46">
        <v>202412</v>
      </c>
      <c r="B46">
        <v>6081</v>
      </c>
      <c r="C46" t="s">
        <v>29</v>
      </c>
      <c r="D46">
        <v>568507</v>
      </c>
      <c r="E46" t="s">
        <v>30</v>
      </c>
      <c r="F46" t="s">
        <v>95</v>
      </c>
      <c r="G46" t="s">
        <v>96</v>
      </c>
      <c r="H46" t="s">
        <v>97</v>
      </c>
      <c r="I46">
        <v>13108</v>
      </c>
      <c r="J46" t="s">
        <v>34</v>
      </c>
      <c r="K46" t="s">
        <v>35</v>
      </c>
      <c r="L46" t="s">
        <v>36</v>
      </c>
      <c r="M46" t="s">
        <v>43</v>
      </c>
      <c r="N46" t="s">
        <v>38</v>
      </c>
      <c r="O46" t="s">
        <v>39</v>
      </c>
      <c r="P46" s="6">
        <v>45691</v>
      </c>
      <c r="Q46">
        <v>202412</v>
      </c>
      <c r="R46" s="4"/>
      <c r="S46">
        <v>202501</v>
      </c>
      <c r="T46">
        <v>338597833</v>
      </c>
      <c r="U46" s="10">
        <v>12209</v>
      </c>
      <c r="V46" s="10">
        <f>(6635*2)-5259</f>
        <v>8011</v>
      </c>
      <c r="W46">
        <v>3.516</v>
      </c>
      <c r="X46" s="10">
        <v>20220</v>
      </c>
      <c r="Y46" s="10">
        <v>0</v>
      </c>
      <c r="Z46" s="10">
        <v>8011</v>
      </c>
      <c r="AA46" s="10">
        <v>0</v>
      </c>
    </row>
    <row r="47" spans="1:29" hidden="1" x14ac:dyDescent="0.25">
      <c r="A47">
        <v>202501</v>
      </c>
      <c r="B47">
        <v>6081</v>
      </c>
      <c r="C47" t="s">
        <v>29</v>
      </c>
      <c r="D47">
        <v>568507</v>
      </c>
      <c r="E47" t="s">
        <v>30</v>
      </c>
      <c r="F47" t="s">
        <v>95</v>
      </c>
      <c r="G47" t="s">
        <v>96</v>
      </c>
      <c r="H47" t="s">
        <v>97</v>
      </c>
      <c r="I47">
        <v>13108</v>
      </c>
      <c r="J47" t="s">
        <v>34</v>
      </c>
      <c r="K47" t="s">
        <v>35</v>
      </c>
      <c r="L47" t="s">
        <v>36</v>
      </c>
      <c r="M47" t="s">
        <v>43</v>
      </c>
      <c r="N47" t="s">
        <v>38</v>
      </c>
      <c r="O47" t="s">
        <v>39</v>
      </c>
      <c r="P47" s="6">
        <v>45719</v>
      </c>
      <c r="Q47" s="2">
        <v>202501</v>
      </c>
      <c r="R47" s="2"/>
      <c r="S47" s="2">
        <v>202502</v>
      </c>
      <c r="T47" s="2">
        <v>340514614</v>
      </c>
      <c r="U47" s="9">
        <v>13975</v>
      </c>
      <c r="V47" s="9">
        <v>4362</v>
      </c>
      <c r="W47">
        <v>3.516</v>
      </c>
      <c r="X47" s="9">
        <v>18337</v>
      </c>
      <c r="Y47" s="9">
        <v>0</v>
      </c>
      <c r="Z47" s="9">
        <v>4362</v>
      </c>
      <c r="AA47" s="9">
        <v>0</v>
      </c>
      <c r="AB47" s="2"/>
      <c r="AC47" s="3"/>
    </row>
    <row r="48" spans="1:29" hidden="1" x14ac:dyDescent="0.25">
      <c r="A48">
        <v>202502</v>
      </c>
      <c r="B48">
        <v>6081</v>
      </c>
      <c r="C48" t="s">
        <v>29</v>
      </c>
      <c r="D48">
        <v>568507</v>
      </c>
      <c r="E48" t="s">
        <v>30</v>
      </c>
      <c r="F48" t="s">
        <v>95</v>
      </c>
      <c r="G48" t="s">
        <v>96</v>
      </c>
      <c r="H48" t="s">
        <v>97</v>
      </c>
      <c r="I48">
        <v>13108</v>
      </c>
      <c r="J48" t="s">
        <v>34</v>
      </c>
      <c r="K48" t="s">
        <v>35</v>
      </c>
      <c r="L48" t="s">
        <v>36</v>
      </c>
      <c r="M48" t="s">
        <v>43</v>
      </c>
      <c r="N48" t="s">
        <v>38</v>
      </c>
      <c r="O48" t="s">
        <v>39</v>
      </c>
      <c r="P48" s="6">
        <v>45748</v>
      </c>
      <c r="Q48" s="2">
        <v>202502</v>
      </c>
      <c r="R48" s="2"/>
      <c r="S48" s="2">
        <v>202503</v>
      </c>
      <c r="T48" s="2">
        <v>342430118</v>
      </c>
      <c r="U48" s="9">
        <v>9552</v>
      </c>
      <c r="V48" s="9">
        <v>11984</v>
      </c>
      <c r="W48">
        <v>3.516</v>
      </c>
      <c r="X48" s="9">
        <v>21536</v>
      </c>
      <c r="Y48" s="9">
        <v>0</v>
      </c>
      <c r="Z48" s="9">
        <v>11984</v>
      </c>
      <c r="AA48" s="9">
        <v>0</v>
      </c>
      <c r="AB48" s="2"/>
      <c r="AC48" s="3"/>
    </row>
    <row r="49" spans="1:29" hidden="1" x14ac:dyDescent="0.25">
      <c r="A49">
        <v>202412</v>
      </c>
      <c r="B49">
        <v>6081</v>
      </c>
      <c r="C49" t="s">
        <v>29</v>
      </c>
      <c r="D49">
        <v>705542</v>
      </c>
      <c r="E49" t="s">
        <v>30</v>
      </c>
      <c r="F49" t="s">
        <v>98</v>
      </c>
      <c r="G49" t="s">
        <v>99</v>
      </c>
      <c r="H49" t="s">
        <v>100</v>
      </c>
      <c r="I49">
        <v>13108</v>
      </c>
      <c r="J49" t="s">
        <v>34</v>
      </c>
      <c r="K49" t="s">
        <v>35</v>
      </c>
      <c r="L49" t="s">
        <v>36</v>
      </c>
      <c r="M49" t="s">
        <v>37</v>
      </c>
      <c r="N49" t="s">
        <v>38</v>
      </c>
      <c r="O49" t="s">
        <v>39</v>
      </c>
      <c r="P49" s="6">
        <v>45685</v>
      </c>
      <c r="Q49">
        <v>202412</v>
      </c>
      <c r="R49" s="4"/>
      <c r="S49">
        <v>202501</v>
      </c>
      <c r="T49">
        <v>338377439</v>
      </c>
      <c r="U49" s="10">
        <v>12209</v>
      </c>
      <c r="W49">
        <v>3.516</v>
      </c>
      <c r="X49" s="10">
        <v>85978</v>
      </c>
      <c r="Y49" s="10">
        <v>0</v>
      </c>
      <c r="Z49" s="10">
        <v>73769</v>
      </c>
      <c r="AA49" s="10">
        <v>0</v>
      </c>
    </row>
    <row r="50" spans="1:29" hidden="1" x14ac:dyDescent="0.25">
      <c r="A50">
        <v>202501</v>
      </c>
      <c r="B50">
        <v>6081</v>
      </c>
      <c r="C50" t="s">
        <v>29</v>
      </c>
      <c r="D50">
        <v>705542</v>
      </c>
      <c r="E50" t="s">
        <v>30</v>
      </c>
      <c r="F50" t="s">
        <v>98</v>
      </c>
      <c r="G50" t="s">
        <v>99</v>
      </c>
      <c r="H50" t="s">
        <v>100</v>
      </c>
      <c r="I50">
        <v>13108</v>
      </c>
      <c r="J50" t="s">
        <v>34</v>
      </c>
      <c r="K50" t="s">
        <v>35</v>
      </c>
      <c r="L50" t="s">
        <v>36</v>
      </c>
      <c r="M50" t="s">
        <v>37</v>
      </c>
      <c r="N50" t="s">
        <v>38</v>
      </c>
      <c r="O50" t="s">
        <v>39</v>
      </c>
      <c r="P50" s="6">
        <v>45743</v>
      </c>
      <c r="Q50" s="2">
        <v>202501</v>
      </c>
      <c r="R50" s="2"/>
      <c r="S50" s="2">
        <v>202503</v>
      </c>
      <c r="T50" s="2">
        <v>342226716</v>
      </c>
      <c r="U50" s="9">
        <v>23527</v>
      </c>
      <c r="V50" s="9"/>
      <c r="W50">
        <v>3.516</v>
      </c>
      <c r="X50" s="9">
        <v>52731</v>
      </c>
      <c r="Y50" s="9">
        <v>0</v>
      </c>
      <c r="Z50" s="9">
        <v>29204</v>
      </c>
      <c r="AA50" s="9">
        <v>0</v>
      </c>
      <c r="AB50" s="2"/>
      <c r="AC50" s="3" t="s">
        <v>48</v>
      </c>
    </row>
    <row r="51" spans="1:29" hidden="1" x14ac:dyDescent="0.25">
      <c r="A51">
        <v>202412</v>
      </c>
      <c r="B51">
        <v>6081</v>
      </c>
      <c r="C51" t="s">
        <v>29</v>
      </c>
      <c r="D51">
        <v>80949</v>
      </c>
      <c r="E51" t="s">
        <v>30</v>
      </c>
      <c r="F51" t="s">
        <v>101</v>
      </c>
      <c r="G51" t="s">
        <v>102</v>
      </c>
      <c r="H51" t="s">
        <v>103</v>
      </c>
      <c r="I51">
        <v>13108</v>
      </c>
      <c r="J51" t="s">
        <v>34</v>
      </c>
      <c r="K51" t="s">
        <v>35</v>
      </c>
      <c r="L51" t="s">
        <v>36</v>
      </c>
      <c r="M51" t="s">
        <v>43</v>
      </c>
      <c r="N51" t="s">
        <v>38</v>
      </c>
      <c r="O51" t="s">
        <v>39</v>
      </c>
      <c r="P51" s="6">
        <v>45692</v>
      </c>
      <c r="Q51">
        <v>202412</v>
      </c>
      <c r="R51" s="4"/>
      <c r="S51">
        <v>202501</v>
      </c>
      <c r="T51">
        <v>338652926</v>
      </c>
      <c r="U51" s="10">
        <v>12209</v>
      </c>
      <c r="V51" s="10">
        <f>8625*2</f>
        <v>17250</v>
      </c>
      <c r="W51">
        <v>3.516</v>
      </c>
      <c r="X51" s="10">
        <v>48233</v>
      </c>
      <c r="Y51" s="10">
        <v>0</v>
      </c>
      <c r="Z51" s="10">
        <v>36024</v>
      </c>
      <c r="AA51" s="10">
        <v>0</v>
      </c>
    </row>
    <row r="52" spans="1:29" hidden="1" x14ac:dyDescent="0.25">
      <c r="A52">
        <v>202501</v>
      </c>
      <c r="B52">
        <v>6081</v>
      </c>
      <c r="C52" t="s">
        <v>29</v>
      </c>
      <c r="D52">
        <v>80949</v>
      </c>
      <c r="E52" t="s">
        <v>30</v>
      </c>
      <c r="F52" t="s">
        <v>101</v>
      </c>
      <c r="G52" t="s">
        <v>102</v>
      </c>
      <c r="H52" t="s">
        <v>103</v>
      </c>
      <c r="I52">
        <v>13108</v>
      </c>
      <c r="J52" t="s">
        <v>34</v>
      </c>
      <c r="K52" t="s">
        <v>35</v>
      </c>
      <c r="L52" t="s">
        <v>36</v>
      </c>
      <c r="M52" t="s">
        <v>43</v>
      </c>
      <c r="N52" t="s">
        <v>38</v>
      </c>
      <c r="O52" t="s">
        <v>39</v>
      </c>
      <c r="P52" s="6">
        <v>45750</v>
      </c>
      <c r="Q52" s="2">
        <v>202501</v>
      </c>
      <c r="R52" s="2"/>
      <c r="S52" s="2">
        <v>202502</v>
      </c>
      <c r="T52" s="2">
        <v>340559833</v>
      </c>
      <c r="U52" s="9">
        <v>13975</v>
      </c>
      <c r="V52" s="9">
        <v>8625</v>
      </c>
      <c r="W52">
        <v>3.516</v>
      </c>
      <c r="X52" s="9">
        <v>40192</v>
      </c>
      <c r="Y52" s="9">
        <v>0</v>
      </c>
      <c r="Z52" s="9">
        <v>26217</v>
      </c>
      <c r="AA52" s="9">
        <v>0</v>
      </c>
      <c r="AB52" s="2"/>
      <c r="AC52" s="3"/>
    </row>
    <row r="53" spans="1:29" hidden="1" x14ac:dyDescent="0.25">
      <c r="A53">
        <v>202502</v>
      </c>
      <c r="B53">
        <v>6081</v>
      </c>
      <c r="C53" t="s">
        <v>29</v>
      </c>
      <c r="D53">
        <v>80949</v>
      </c>
      <c r="E53" t="s">
        <v>30</v>
      </c>
      <c r="F53" t="s">
        <v>101</v>
      </c>
      <c r="G53" t="s">
        <v>102</v>
      </c>
      <c r="H53" t="s">
        <v>103</v>
      </c>
      <c r="I53">
        <v>13108</v>
      </c>
      <c r="J53" t="s">
        <v>34</v>
      </c>
      <c r="K53" t="s">
        <v>35</v>
      </c>
      <c r="L53" t="s">
        <v>36</v>
      </c>
      <c r="M53" t="s">
        <v>43</v>
      </c>
      <c r="N53" t="s">
        <v>38</v>
      </c>
      <c r="O53" t="s">
        <v>39</v>
      </c>
      <c r="P53" s="6">
        <v>45749</v>
      </c>
      <c r="Q53" s="2">
        <v>202502</v>
      </c>
      <c r="R53" s="2"/>
      <c r="S53" s="2">
        <v>202503</v>
      </c>
      <c r="T53" s="2">
        <v>342574591</v>
      </c>
      <c r="U53" s="9">
        <v>18558</v>
      </c>
      <c r="V53" s="9">
        <v>8625</v>
      </c>
      <c r="W53">
        <v>3.516</v>
      </c>
      <c r="X53" s="9">
        <v>35412</v>
      </c>
      <c r="Y53" s="9">
        <v>0</v>
      </c>
      <c r="Z53" s="9">
        <v>16854</v>
      </c>
      <c r="AA53" s="9">
        <v>0</v>
      </c>
      <c r="AB53" s="2"/>
      <c r="AC53" s="3" t="s">
        <v>104</v>
      </c>
    </row>
    <row r="54" spans="1:29" hidden="1" x14ac:dyDescent="0.25">
      <c r="A54">
        <v>202412</v>
      </c>
      <c r="B54">
        <v>6081</v>
      </c>
      <c r="C54" t="s">
        <v>29</v>
      </c>
      <c r="D54">
        <v>568489</v>
      </c>
      <c r="E54" t="s">
        <v>30</v>
      </c>
      <c r="F54" t="s">
        <v>105</v>
      </c>
      <c r="G54" t="s">
        <v>106</v>
      </c>
      <c r="H54" t="s">
        <v>107</v>
      </c>
      <c r="I54">
        <v>13108</v>
      </c>
      <c r="J54" t="s">
        <v>34</v>
      </c>
      <c r="K54" t="s">
        <v>35</v>
      </c>
      <c r="L54" t="s">
        <v>36</v>
      </c>
      <c r="M54" t="s">
        <v>37</v>
      </c>
      <c r="N54" t="s">
        <v>38</v>
      </c>
      <c r="O54" t="s">
        <v>39</v>
      </c>
      <c r="P54" s="6">
        <v>45691</v>
      </c>
      <c r="Q54">
        <v>202412</v>
      </c>
      <c r="R54" s="4"/>
      <c r="S54">
        <v>202501</v>
      </c>
      <c r="T54">
        <v>338613117</v>
      </c>
      <c r="U54" s="10">
        <v>12209</v>
      </c>
      <c r="W54">
        <v>3.516</v>
      </c>
      <c r="X54" s="10">
        <v>27988</v>
      </c>
      <c r="Y54" s="10">
        <v>0</v>
      </c>
      <c r="Z54" s="10">
        <v>15779</v>
      </c>
      <c r="AA54" s="10">
        <v>0</v>
      </c>
    </row>
    <row r="55" spans="1:29" hidden="1" x14ac:dyDescent="0.25">
      <c r="A55">
        <v>202501</v>
      </c>
      <c r="B55">
        <v>6081</v>
      </c>
      <c r="C55" t="s">
        <v>29</v>
      </c>
      <c r="D55">
        <v>568489</v>
      </c>
      <c r="E55" t="s">
        <v>30</v>
      </c>
      <c r="F55" t="s">
        <v>105</v>
      </c>
      <c r="G55" t="s">
        <v>106</v>
      </c>
      <c r="H55" t="s">
        <v>107</v>
      </c>
      <c r="I55">
        <v>13108</v>
      </c>
      <c r="J55" t="s">
        <v>34</v>
      </c>
      <c r="K55" t="s">
        <v>35</v>
      </c>
      <c r="L55" t="s">
        <v>36</v>
      </c>
      <c r="M55" t="s">
        <v>37</v>
      </c>
      <c r="N55" t="s">
        <v>38</v>
      </c>
      <c r="O55" t="s">
        <v>39</v>
      </c>
      <c r="P55" s="6">
        <v>45719</v>
      </c>
      <c r="Q55" s="2">
        <v>202501</v>
      </c>
      <c r="R55" s="2"/>
      <c r="S55" s="2">
        <v>202502</v>
      </c>
      <c r="T55" s="2">
        <v>340530714</v>
      </c>
      <c r="U55" s="9">
        <v>13975</v>
      </c>
      <c r="V55" s="9"/>
      <c r="W55">
        <v>3.516</v>
      </c>
      <c r="X55" s="9">
        <v>24805</v>
      </c>
      <c r="Y55" s="9">
        <v>0</v>
      </c>
      <c r="Z55" s="9">
        <v>1083</v>
      </c>
      <c r="AA55" s="9">
        <v>0</v>
      </c>
      <c r="AB55" s="2"/>
      <c r="AC55" s="3"/>
    </row>
    <row r="56" spans="1:29" hidden="1" x14ac:dyDescent="0.25">
      <c r="A56">
        <v>202502</v>
      </c>
      <c r="B56">
        <v>6081</v>
      </c>
      <c r="C56" t="s">
        <v>29</v>
      </c>
      <c r="D56">
        <v>568489</v>
      </c>
      <c r="E56" t="s">
        <v>30</v>
      </c>
      <c r="F56" t="s">
        <v>105</v>
      </c>
      <c r="G56" t="s">
        <v>106</v>
      </c>
      <c r="H56" t="s">
        <v>107</v>
      </c>
      <c r="I56">
        <v>13108</v>
      </c>
      <c r="J56" t="s">
        <v>34</v>
      </c>
      <c r="K56" t="s">
        <v>35</v>
      </c>
      <c r="L56" t="s">
        <v>36</v>
      </c>
      <c r="M56" t="s">
        <v>37</v>
      </c>
      <c r="N56" t="s">
        <v>38</v>
      </c>
      <c r="O56" t="s">
        <v>39</v>
      </c>
      <c r="P56" s="6">
        <v>45748</v>
      </c>
      <c r="Q56" s="2">
        <v>202502</v>
      </c>
      <c r="R56" s="2"/>
      <c r="S56" s="2">
        <v>202503</v>
      </c>
      <c r="T56" s="2">
        <v>342443863</v>
      </c>
      <c r="U56" s="9">
        <v>9552</v>
      </c>
      <c r="V56" s="9"/>
      <c r="W56">
        <v>3.516</v>
      </c>
      <c r="X56" s="9">
        <v>20226</v>
      </c>
      <c r="Y56" s="9">
        <v>0</v>
      </c>
      <c r="Z56" s="9">
        <v>10674</v>
      </c>
      <c r="AA56" s="9">
        <v>0</v>
      </c>
      <c r="AB56" s="2"/>
      <c r="AC56" s="3"/>
    </row>
    <row r="57" spans="1:29" ht="15.75" hidden="1" customHeight="1" x14ac:dyDescent="0.25">
      <c r="A57">
        <v>202412</v>
      </c>
      <c r="B57">
        <v>6081</v>
      </c>
      <c r="C57" t="s">
        <v>29</v>
      </c>
      <c r="D57">
        <v>705544</v>
      </c>
      <c r="E57" t="s">
        <v>30</v>
      </c>
      <c r="F57" t="s">
        <v>108</v>
      </c>
      <c r="G57" t="s">
        <v>109</v>
      </c>
      <c r="H57" t="s">
        <v>110</v>
      </c>
      <c r="I57">
        <v>13108</v>
      </c>
      <c r="J57" t="s">
        <v>34</v>
      </c>
      <c r="K57" t="s">
        <v>35</v>
      </c>
      <c r="L57" t="s">
        <v>36</v>
      </c>
      <c r="M57" t="s">
        <v>37</v>
      </c>
      <c r="N57" t="s">
        <v>38</v>
      </c>
      <c r="O57" t="s">
        <v>39</v>
      </c>
      <c r="P57" s="6">
        <v>45685</v>
      </c>
      <c r="Q57">
        <v>202412</v>
      </c>
      <c r="R57" s="4"/>
      <c r="S57">
        <v>202501</v>
      </c>
      <c r="T57">
        <v>338376232</v>
      </c>
      <c r="U57" s="10">
        <v>12210</v>
      </c>
      <c r="W57">
        <v>3.516</v>
      </c>
      <c r="X57" s="10">
        <v>26439</v>
      </c>
      <c r="Y57" s="10">
        <v>0</v>
      </c>
      <c r="Z57" s="10">
        <v>14229</v>
      </c>
      <c r="AA57" s="10">
        <v>0</v>
      </c>
    </row>
    <row r="58" spans="1:29" hidden="1" x14ac:dyDescent="0.25">
      <c r="A58">
        <v>202501</v>
      </c>
      <c r="B58">
        <v>6081</v>
      </c>
      <c r="C58" t="s">
        <v>29</v>
      </c>
      <c r="D58">
        <v>705544</v>
      </c>
      <c r="E58" t="s">
        <v>30</v>
      </c>
      <c r="F58" t="s">
        <v>108</v>
      </c>
      <c r="G58" t="s">
        <v>109</v>
      </c>
      <c r="H58" t="s">
        <v>110</v>
      </c>
      <c r="I58">
        <v>13108</v>
      </c>
      <c r="J58" t="s">
        <v>34</v>
      </c>
      <c r="K58" t="s">
        <v>35</v>
      </c>
      <c r="L58" t="s">
        <v>36</v>
      </c>
      <c r="M58" t="s">
        <v>37</v>
      </c>
      <c r="N58" t="s">
        <v>38</v>
      </c>
      <c r="O58" t="s">
        <v>39</v>
      </c>
      <c r="P58" s="6">
        <v>45743</v>
      </c>
      <c r="Q58" s="2">
        <v>202501</v>
      </c>
      <c r="R58" s="2"/>
      <c r="S58" s="2">
        <v>202503</v>
      </c>
      <c r="T58" s="2">
        <v>342226822</v>
      </c>
      <c r="U58" s="9">
        <v>21484</v>
      </c>
      <c r="V58" s="9"/>
      <c r="W58">
        <v>3.516</v>
      </c>
      <c r="X58" s="9">
        <v>22454</v>
      </c>
      <c r="Y58" s="9">
        <v>25735</v>
      </c>
      <c r="Z58" s="9">
        <v>970</v>
      </c>
      <c r="AA58" s="9">
        <v>-2042</v>
      </c>
      <c r="AB58" s="2"/>
      <c r="AC58" s="3" t="s">
        <v>48</v>
      </c>
    </row>
    <row r="59" spans="1:29" hidden="1" x14ac:dyDescent="0.25">
      <c r="A59">
        <v>202412</v>
      </c>
      <c r="B59">
        <v>6081</v>
      </c>
      <c r="C59" t="s">
        <v>29</v>
      </c>
      <c r="D59">
        <v>35508</v>
      </c>
      <c r="E59" t="s">
        <v>30</v>
      </c>
      <c r="F59" t="s">
        <v>111</v>
      </c>
      <c r="G59" t="s">
        <v>112</v>
      </c>
      <c r="H59" t="s">
        <v>113</v>
      </c>
      <c r="I59">
        <v>13108</v>
      </c>
      <c r="J59" t="s">
        <v>34</v>
      </c>
      <c r="K59" t="s">
        <v>35</v>
      </c>
      <c r="L59" t="s">
        <v>36</v>
      </c>
      <c r="M59" t="s">
        <v>43</v>
      </c>
      <c r="N59" t="s">
        <v>38</v>
      </c>
      <c r="O59" t="s">
        <v>39</v>
      </c>
      <c r="P59" s="6">
        <v>45692</v>
      </c>
      <c r="Q59">
        <v>202412</v>
      </c>
      <c r="R59" s="4"/>
      <c r="S59">
        <v>202501</v>
      </c>
      <c r="T59">
        <v>338719518</v>
      </c>
      <c r="U59" s="10">
        <v>12209</v>
      </c>
      <c r="V59" s="10">
        <f>6635*2</f>
        <v>13270</v>
      </c>
      <c r="W59">
        <v>3.516</v>
      </c>
      <c r="X59" s="10">
        <v>29935</v>
      </c>
      <c r="Y59" s="10">
        <v>0</v>
      </c>
      <c r="Z59" s="10">
        <v>17726</v>
      </c>
      <c r="AA59" s="10">
        <v>0</v>
      </c>
    </row>
    <row r="60" spans="1:29" hidden="1" x14ac:dyDescent="0.25">
      <c r="A60">
        <v>202501</v>
      </c>
      <c r="B60">
        <v>6081</v>
      </c>
      <c r="C60" t="s">
        <v>29</v>
      </c>
      <c r="D60">
        <v>35508</v>
      </c>
      <c r="E60" t="s">
        <v>30</v>
      </c>
      <c r="F60" t="s">
        <v>111</v>
      </c>
      <c r="G60" t="s">
        <v>112</v>
      </c>
      <c r="H60" t="s">
        <v>113</v>
      </c>
      <c r="I60">
        <v>13108</v>
      </c>
      <c r="J60" t="s">
        <v>34</v>
      </c>
      <c r="K60" t="s">
        <v>35</v>
      </c>
      <c r="L60" t="s">
        <v>36</v>
      </c>
      <c r="M60" t="s">
        <v>43</v>
      </c>
      <c r="N60" t="s">
        <v>38</v>
      </c>
      <c r="O60" t="s">
        <v>39</v>
      </c>
      <c r="P60" s="6">
        <v>45750</v>
      </c>
      <c r="Q60" s="2">
        <v>202501</v>
      </c>
      <c r="R60" s="2"/>
      <c r="S60" s="2">
        <v>202502</v>
      </c>
      <c r="T60" s="2">
        <v>340634143</v>
      </c>
      <c r="U60" s="9">
        <v>13975</v>
      </c>
      <c r="V60" s="9">
        <v>6635</v>
      </c>
      <c r="W60">
        <v>3.516</v>
      </c>
      <c r="X60" s="9">
        <v>28871</v>
      </c>
      <c r="Y60" s="9">
        <v>0</v>
      </c>
      <c r="Z60" s="9">
        <v>14896</v>
      </c>
      <c r="AA60" s="9">
        <v>0</v>
      </c>
      <c r="AB60" s="2"/>
      <c r="AC60" s="3"/>
    </row>
    <row r="61" spans="1:29" hidden="1" x14ac:dyDescent="0.25">
      <c r="A61">
        <v>202502</v>
      </c>
      <c r="B61">
        <v>6081</v>
      </c>
      <c r="C61" t="s">
        <v>29</v>
      </c>
      <c r="D61">
        <v>35508</v>
      </c>
      <c r="E61" t="s">
        <v>30</v>
      </c>
      <c r="F61" t="s">
        <v>111</v>
      </c>
      <c r="G61" t="s">
        <v>112</v>
      </c>
      <c r="H61" t="s">
        <v>113</v>
      </c>
      <c r="I61">
        <v>13108</v>
      </c>
      <c r="J61" t="s">
        <v>34</v>
      </c>
      <c r="K61" t="s">
        <v>35</v>
      </c>
      <c r="L61" t="s">
        <v>36</v>
      </c>
      <c r="M61" t="s">
        <v>43</v>
      </c>
      <c r="N61" t="s">
        <v>38</v>
      </c>
      <c r="O61" t="s">
        <v>39</v>
      </c>
      <c r="P61" s="6">
        <v>45749</v>
      </c>
      <c r="Q61" s="2">
        <v>202502</v>
      </c>
      <c r="R61" s="2"/>
      <c r="S61" s="2">
        <v>202503</v>
      </c>
      <c r="T61" s="2">
        <v>342547662</v>
      </c>
      <c r="U61" s="9">
        <v>18558</v>
      </c>
      <c r="V61" s="9">
        <v>6635</v>
      </c>
      <c r="W61">
        <v>3.516</v>
      </c>
      <c r="X61" s="9">
        <v>27482</v>
      </c>
      <c r="Y61" s="9">
        <v>0</v>
      </c>
      <c r="Z61" s="9">
        <v>8924</v>
      </c>
      <c r="AA61" s="9">
        <v>0</v>
      </c>
      <c r="AB61" s="2"/>
      <c r="AC61" s="3" t="s">
        <v>114</v>
      </c>
    </row>
    <row r="62" spans="1:29" hidden="1" x14ac:dyDescent="0.25">
      <c r="A62">
        <v>202412</v>
      </c>
      <c r="B62">
        <v>6081</v>
      </c>
      <c r="C62" t="s">
        <v>29</v>
      </c>
      <c r="D62">
        <v>568484</v>
      </c>
      <c r="E62" t="s">
        <v>30</v>
      </c>
      <c r="F62" t="s">
        <v>115</v>
      </c>
      <c r="G62" t="s">
        <v>116</v>
      </c>
      <c r="H62" t="s">
        <v>117</v>
      </c>
      <c r="I62">
        <v>13108</v>
      </c>
      <c r="J62" t="s">
        <v>34</v>
      </c>
      <c r="K62" t="s">
        <v>35</v>
      </c>
      <c r="L62" t="s">
        <v>36</v>
      </c>
      <c r="M62" t="s">
        <v>37</v>
      </c>
      <c r="N62" t="s">
        <v>38</v>
      </c>
      <c r="O62" t="s">
        <v>39</v>
      </c>
      <c r="P62" s="6">
        <v>45691</v>
      </c>
      <c r="Q62">
        <v>202412</v>
      </c>
      <c r="R62" s="4"/>
      <c r="S62">
        <v>202501</v>
      </c>
      <c r="T62">
        <v>338589928</v>
      </c>
      <c r="U62" s="10">
        <v>12209</v>
      </c>
      <c r="W62">
        <v>3.516</v>
      </c>
      <c r="X62" s="10">
        <v>32670</v>
      </c>
      <c r="Y62" s="10">
        <v>23957</v>
      </c>
      <c r="Z62" s="10">
        <v>20461</v>
      </c>
      <c r="AA62" s="10">
        <v>0</v>
      </c>
    </row>
    <row r="63" spans="1:29" hidden="1" x14ac:dyDescent="0.25">
      <c r="A63">
        <v>202501</v>
      </c>
      <c r="B63">
        <v>6081</v>
      </c>
      <c r="C63" t="s">
        <v>29</v>
      </c>
      <c r="D63">
        <v>568484</v>
      </c>
      <c r="E63" t="s">
        <v>30</v>
      </c>
      <c r="F63" t="s">
        <v>115</v>
      </c>
      <c r="G63" t="s">
        <v>116</v>
      </c>
      <c r="H63" t="s">
        <v>117</v>
      </c>
      <c r="I63">
        <v>13108</v>
      </c>
      <c r="J63" t="s">
        <v>34</v>
      </c>
      <c r="K63" t="s">
        <v>35</v>
      </c>
      <c r="L63" t="s">
        <v>36</v>
      </c>
      <c r="M63" t="s">
        <v>37</v>
      </c>
      <c r="N63" t="s">
        <v>38</v>
      </c>
      <c r="O63" t="s">
        <v>39</v>
      </c>
      <c r="P63" s="6">
        <v>45719</v>
      </c>
      <c r="Q63" s="2">
        <v>202501</v>
      </c>
      <c r="R63" s="2"/>
      <c r="S63" s="2">
        <v>202502</v>
      </c>
      <c r="T63" s="2">
        <v>340514902</v>
      </c>
      <c r="U63" s="9">
        <v>13975</v>
      </c>
      <c r="V63" s="9"/>
      <c r="W63">
        <v>3.516</v>
      </c>
      <c r="X63" s="9">
        <v>28211</v>
      </c>
      <c r="Y63" s="9">
        <v>20461</v>
      </c>
      <c r="Z63" s="9">
        <v>14236</v>
      </c>
      <c r="AA63" s="9">
        <v>0</v>
      </c>
      <c r="AB63" s="2"/>
      <c r="AC63" s="3"/>
    </row>
    <row r="64" spans="1:29" hidden="1" x14ac:dyDescent="0.25">
      <c r="A64">
        <v>202502</v>
      </c>
      <c r="B64">
        <v>6081</v>
      </c>
      <c r="C64" t="s">
        <v>29</v>
      </c>
      <c r="D64">
        <v>568484</v>
      </c>
      <c r="E64" t="s">
        <v>30</v>
      </c>
      <c r="F64" t="s">
        <v>115</v>
      </c>
      <c r="G64" t="s">
        <v>116</v>
      </c>
      <c r="H64" t="s">
        <v>117</v>
      </c>
      <c r="I64">
        <v>13108</v>
      </c>
      <c r="J64" t="s">
        <v>34</v>
      </c>
      <c r="K64" t="s">
        <v>35</v>
      </c>
      <c r="L64" t="s">
        <v>36</v>
      </c>
      <c r="M64" t="s">
        <v>37</v>
      </c>
      <c r="N64" t="s">
        <v>38</v>
      </c>
      <c r="O64" t="s">
        <v>39</v>
      </c>
      <c r="P64" s="6">
        <v>45748</v>
      </c>
      <c r="Q64" s="2">
        <v>202502</v>
      </c>
      <c r="R64" s="2"/>
      <c r="S64" s="2">
        <v>202503</v>
      </c>
      <c r="T64" s="2">
        <v>342410219</v>
      </c>
      <c r="U64" s="9">
        <v>9552</v>
      </c>
      <c r="V64" s="9"/>
      <c r="W64">
        <v>3.516</v>
      </c>
      <c r="X64" s="9">
        <v>30394</v>
      </c>
      <c r="Y64" s="9">
        <v>34698</v>
      </c>
      <c r="Z64" s="9">
        <v>20842</v>
      </c>
      <c r="AA64" s="9">
        <v>0</v>
      </c>
      <c r="AB64" s="2"/>
      <c r="AC64" s="3"/>
    </row>
    <row r="65" spans="1:29" hidden="1" x14ac:dyDescent="0.25">
      <c r="A65">
        <v>202504</v>
      </c>
      <c r="B65">
        <v>6081</v>
      </c>
      <c r="C65" t="s">
        <v>29</v>
      </c>
      <c r="D65">
        <v>3642927</v>
      </c>
      <c r="E65" t="s">
        <v>81</v>
      </c>
      <c r="F65" t="s">
        <v>82</v>
      </c>
      <c r="G65" t="s">
        <v>29</v>
      </c>
      <c r="H65" t="s">
        <v>83</v>
      </c>
      <c r="I65">
        <v>13108</v>
      </c>
      <c r="J65" t="s">
        <v>34</v>
      </c>
      <c r="K65" t="s">
        <v>35</v>
      </c>
      <c r="L65" t="s">
        <v>84</v>
      </c>
      <c r="M65" t="s">
        <v>37</v>
      </c>
      <c r="N65" t="s">
        <v>85</v>
      </c>
      <c r="O65" t="s">
        <v>86</v>
      </c>
      <c r="P65" s="6">
        <v>45782</v>
      </c>
      <c r="Q65" s="2">
        <v>202504</v>
      </c>
      <c r="R65" s="9">
        <v>165214</v>
      </c>
      <c r="S65" s="2">
        <v>202504</v>
      </c>
      <c r="T65" s="2">
        <v>32397667</v>
      </c>
      <c r="U65" s="9">
        <v>202</v>
      </c>
      <c r="V65" s="9"/>
      <c r="W65">
        <v>3.3330000000000002</v>
      </c>
      <c r="X65" s="9">
        <v>4917</v>
      </c>
      <c r="Y65" s="9">
        <v>0</v>
      </c>
      <c r="Z65" s="9">
        <v>4715</v>
      </c>
      <c r="AA65" s="10">
        <v>-54269</v>
      </c>
    </row>
    <row r="66" spans="1:29" hidden="1" x14ac:dyDescent="0.25">
      <c r="A66">
        <v>202504</v>
      </c>
      <c r="B66">
        <v>6081</v>
      </c>
      <c r="C66" t="s">
        <v>29</v>
      </c>
      <c r="D66">
        <v>705544</v>
      </c>
      <c r="E66" t="s">
        <v>30</v>
      </c>
      <c r="F66" t="s">
        <v>108</v>
      </c>
      <c r="G66" t="s">
        <v>109</v>
      </c>
      <c r="H66" t="s">
        <v>110</v>
      </c>
      <c r="I66">
        <v>13108</v>
      </c>
      <c r="J66" t="s">
        <v>34</v>
      </c>
      <c r="K66" t="s">
        <v>35</v>
      </c>
      <c r="L66" t="s">
        <v>36</v>
      </c>
      <c r="M66" t="s">
        <v>37</v>
      </c>
      <c r="N66" t="s">
        <v>38</v>
      </c>
      <c r="O66" t="s">
        <v>39</v>
      </c>
      <c r="P66" s="6">
        <v>45773</v>
      </c>
      <c r="Q66" s="2">
        <v>202503</v>
      </c>
      <c r="R66" s="2"/>
      <c r="S66" s="2">
        <v>202504</v>
      </c>
      <c r="T66" s="2">
        <v>344144474</v>
      </c>
      <c r="U66" s="9">
        <v>11305</v>
      </c>
      <c r="V66" s="9"/>
      <c r="W66">
        <v>3.516</v>
      </c>
      <c r="X66" s="9">
        <v>23755</v>
      </c>
      <c r="Y66" s="9">
        <v>0</v>
      </c>
      <c r="Z66" s="9">
        <v>12450</v>
      </c>
      <c r="AA66" s="9">
        <v>0</v>
      </c>
      <c r="AB66" s="2"/>
      <c r="AC66" s="3" t="s">
        <v>118</v>
      </c>
    </row>
    <row r="67" spans="1:29" hidden="1" x14ac:dyDescent="0.25">
      <c r="A67">
        <v>202503</v>
      </c>
      <c r="B67">
        <v>6081</v>
      </c>
      <c r="C67" t="s">
        <v>29</v>
      </c>
      <c r="D67">
        <v>568499</v>
      </c>
      <c r="E67" t="s">
        <v>30</v>
      </c>
      <c r="F67" t="s">
        <v>40</v>
      </c>
      <c r="G67" t="s">
        <v>41</v>
      </c>
      <c r="H67" t="s">
        <v>42</v>
      </c>
      <c r="I67">
        <v>13108</v>
      </c>
      <c r="J67" t="s">
        <v>34</v>
      </c>
      <c r="K67" t="s">
        <v>35</v>
      </c>
      <c r="L67" t="s">
        <v>36</v>
      </c>
      <c r="M67" t="s">
        <v>43</v>
      </c>
      <c r="N67" t="s">
        <v>38</v>
      </c>
      <c r="O67" t="s">
        <v>39</v>
      </c>
      <c r="P67" s="6">
        <v>45779</v>
      </c>
      <c r="Q67" s="2">
        <v>202503</v>
      </c>
      <c r="R67" s="2"/>
      <c r="S67" s="2">
        <v>202504</v>
      </c>
      <c r="T67" s="2">
        <v>344326971</v>
      </c>
      <c r="U67" s="9">
        <v>9006</v>
      </c>
      <c r="V67" s="9"/>
      <c r="W67">
        <v>3.516</v>
      </c>
      <c r="X67" s="9">
        <v>20326</v>
      </c>
      <c r="Y67" s="9">
        <v>0</v>
      </c>
      <c r="Z67" s="9">
        <v>11320</v>
      </c>
      <c r="AA67" s="9">
        <v>0</v>
      </c>
      <c r="AB67" s="2"/>
      <c r="AC67" s="3"/>
    </row>
    <row r="68" spans="1:29" hidden="1" x14ac:dyDescent="0.25">
      <c r="A68">
        <v>202503</v>
      </c>
      <c r="B68">
        <v>6081</v>
      </c>
      <c r="C68" t="s">
        <v>29</v>
      </c>
      <c r="D68">
        <v>568488</v>
      </c>
      <c r="E68" t="s">
        <v>30</v>
      </c>
      <c r="F68" t="s">
        <v>31</v>
      </c>
      <c r="G68" t="s">
        <v>32</v>
      </c>
      <c r="H68" t="s">
        <v>33</v>
      </c>
      <c r="I68">
        <v>13108</v>
      </c>
      <c r="J68" t="s">
        <v>34</v>
      </c>
      <c r="K68" t="s">
        <v>35</v>
      </c>
      <c r="L68" t="s">
        <v>36</v>
      </c>
      <c r="M68" t="s">
        <v>37</v>
      </c>
      <c r="N68" t="s">
        <v>38</v>
      </c>
      <c r="O68" t="s">
        <v>39</v>
      </c>
      <c r="P68" s="6">
        <v>45779</v>
      </c>
      <c r="Q68" s="2">
        <v>202503</v>
      </c>
      <c r="R68" s="2"/>
      <c r="S68" s="2">
        <v>202504</v>
      </c>
      <c r="T68" s="2">
        <v>344364180</v>
      </c>
      <c r="U68" s="9">
        <v>9006</v>
      </c>
      <c r="V68" s="9">
        <v>8625</v>
      </c>
      <c r="W68">
        <v>3.516</v>
      </c>
      <c r="X68" s="9">
        <v>8622</v>
      </c>
      <c r="Y68" s="9">
        <v>0</v>
      </c>
      <c r="Z68" s="9">
        <v>77214</v>
      </c>
      <c r="AA68" s="9">
        <v>0</v>
      </c>
      <c r="AB68" s="2"/>
      <c r="AC68" s="3"/>
    </row>
    <row r="69" spans="1:29" hidden="1" x14ac:dyDescent="0.25">
      <c r="A69">
        <v>202503</v>
      </c>
      <c r="B69">
        <v>6081</v>
      </c>
      <c r="C69" t="s">
        <v>29</v>
      </c>
      <c r="D69">
        <v>568507</v>
      </c>
      <c r="E69" t="s">
        <v>30</v>
      </c>
      <c r="F69" t="s">
        <v>95</v>
      </c>
      <c r="G69" t="s">
        <v>96</v>
      </c>
      <c r="H69" t="s">
        <v>97</v>
      </c>
      <c r="I69">
        <v>13108</v>
      </c>
      <c r="J69" t="s">
        <v>34</v>
      </c>
      <c r="K69" t="s">
        <v>35</v>
      </c>
      <c r="L69" t="s">
        <v>36</v>
      </c>
      <c r="M69" t="s">
        <v>43</v>
      </c>
      <c r="N69" t="s">
        <v>38</v>
      </c>
      <c r="O69" t="s">
        <v>39</v>
      </c>
      <c r="P69" s="6">
        <v>45779</v>
      </c>
      <c r="Q69" s="2">
        <v>202503</v>
      </c>
      <c r="R69" s="2"/>
      <c r="S69" s="2">
        <v>202504</v>
      </c>
      <c r="T69" s="2">
        <v>344348719</v>
      </c>
      <c r="U69" s="9">
        <v>9006</v>
      </c>
      <c r="V69" s="9">
        <v>8818</v>
      </c>
      <c r="W69">
        <v>3.516</v>
      </c>
      <c r="X69" s="9">
        <v>18775</v>
      </c>
      <c r="Y69" s="9">
        <v>0</v>
      </c>
      <c r="Z69" s="9">
        <v>9769</v>
      </c>
      <c r="AA69" s="9">
        <v>0</v>
      </c>
      <c r="AB69" s="2"/>
      <c r="AC69" s="3"/>
    </row>
    <row r="70" spans="1:29" hidden="1" x14ac:dyDescent="0.25">
      <c r="A70">
        <v>202503</v>
      </c>
      <c r="B70">
        <v>6081</v>
      </c>
      <c r="C70" t="s">
        <v>29</v>
      </c>
      <c r="D70">
        <v>568485</v>
      </c>
      <c r="E70" t="s">
        <v>30</v>
      </c>
      <c r="F70" t="s">
        <v>68</v>
      </c>
      <c r="G70" t="s">
        <v>69</v>
      </c>
      <c r="H70" t="s">
        <v>70</v>
      </c>
      <c r="I70">
        <v>13108</v>
      </c>
      <c r="J70" t="s">
        <v>34</v>
      </c>
      <c r="K70" t="s">
        <v>35</v>
      </c>
      <c r="L70" t="s">
        <v>36</v>
      </c>
      <c r="M70" t="s">
        <v>43</v>
      </c>
      <c r="N70" t="s">
        <v>38</v>
      </c>
      <c r="O70" t="s">
        <v>39</v>
      </c>
      <c r="P70" s="6">
        <v>45779</v>
      </c>
      <c r="Q70" s="2">
        <v>202503</v>
      </c>
      <c r="R70" s="2"/>
      <c r="S70" s="2">
        <v>202504</v>
      </c>
      <c r="T70" s="2">
        <v>344366248</v>
      </c>
      <c r="U70" s="9">
        <v>9006</v>
      </c>
      <c r="V70" s="9">
        <v>8625</v>
      </c>
      <c r="W70">
        <v>3.516</v>
      </c>
      <c r="X70" s="9">
        <v>31528</v>
      </c>
      <c r="Y70" s="9">
        <v>0</v>
      </c>
      <c r="Z70" s="9">
        <v>22522</v>
      </c>
      <c r="AA70" s="9">
        <v>0</v>
      </c>
      <c r="AB70" s="2"/>
      <c r="AC70" s="3"/>
    </row>
    <row r="71" spans="1:29" hidden="1" x14ac:dyDescent="0.25">
      <c r="A71">
        <v>202503</v>
      </c>
      <c r="B71">
        <v>6081</v>
      </c>
      <c r="C71" t="s">
        <v>29</v>
      </c>
      <c r="D71">
        <v>568489</v>
      </c>
      <c r="E71" t="s">
        <v>30</v>
      </c>
      <c r="F71" t="s">
        <v>105</v>
      </c>
      <c r="G71" t="s">
        <v>106</v>
      </c>
      <c r="H71" t="s">
        <v>107</v>
      </c>
      <c r="I71">
        <v>13108</v>
      </c>
      <c r="J71" t="s">
        <v>34</v>
      </c>
      <c r="K71" t="s">
        <v>35</v>
      </c>
      <c r="L71" t="s">
        <v>36</v>
      </c>
      <c r="M71" t="s">
        <v>37</v>
      </c>
      <c r="N71" t="s">
        <v>38</v>
      </c>
      <c r="O71" t="s">
        <v>39</v>
      </c>
      <c r="P71" s="6">
        <v>45779</v>
      </c>
      <c r="Q71" s="2">
        <v>202503</v>
      </c>
      <c r="R71" s="2"/>
      <c r="S71" s="2">
        <v>202504</v>
      </c>
      <c r="T71" s="2">
        <v>344360942</v>
      </c>
      <c r="U71" s="9">
        <v>9006</v>
      </c>
      <c r="V71" s="9"/>
      <c r="W71">
        <v>3.516</v>
      </c>
      <c r="X71" s="9">
        <v>19565</v>
      </c>
      <c r="Y71" s="9">
        <v>0</v>
      </c>
      <c r="Z71" s="9">
        <v>10559</v>
      </c>
      <c r="AA71" s="9">
        <v>0</v>
      </c>
      <c r="AB71" s="2"/>
      <c r="AC71" s="3"/>
    </row>
    <row r="72" spans="1:29" hidden="1" x14ac:dyDescent="0.25">
      <c r="A72">
        <v>202503</v>
      </c>
      <c r="B72">
        <v>6081</v>
      </c>
      <c r="C72" t="s">
        <v>29</v>
      </c>
      <c r="D72">
        <v>568484</v>
      </c>
      <c r="E72" t="s">
        <v>30</v>
      </c>
      <c r="F72" t="s">
        <v>115</v>
      </c>
      <c r="G72" t="s">
        <v>116</v>
      </c>
      <c r="H72" t="s">
        <v>117</v>
      </c>
      <c r="I72">
        <v>13108</v>
      </c>
      <c r="J72" t="s">
        <v>34</v>
      </c>
      <c r="K72" t="s">
        <v>35</v>
      </c>
      <c r="L72" t="s">
        <v>36</v>
      </c>
      <c r="M72" t="s">
        <v>37</v>
      </c>
      <c r="N72" t="s">
        <v>38</v>
      </c>
      <c r="O72" t="s">
        <v>39</v>
      </c>
      <c r="P72" s="6">
        <v>45779</v>
      </c>
      <c r="Q72" s="2">
        <v>202503</v>
      </c>
      <c r="R72" s="2"/>
      <c r="S72" s="2">
        <v>202504</v>
      </c>
      <c r="T72" s="2">
        <v>344347914</v>
      </c>
      <c r="U72" s="9">
        <v>9006</v>
      </c>
      <c r="V72" s="9"/>
      <c r="W72">
        <v>3.516</v>
      </c>
      <c r="X72" s="9">
        <v>29158</v>
      </c>
      <c r="Y72" s="9">
        <v>20842</v>
      </c>
      <c r="Z72" s="9">
        <v>20152</v>
      </c>
      <c r="AA72" s="9">
        <v>0</v>
      </c>
      <c r="AB72" s="2"/>
      <c r="AC72" s="3"/>
    </row>
    <row r="73" spans="1:29" hidden="1" x14ac:dyDescent="0.25">
      <c r="A73">
        <v>202503</v>
      </c>
      <c r="B73">
        <v>6081</v>
      </c>
      <c r="C73" t="s">
        <v>29</v>
      </c>
      <c r="D73">
        <v>568487</v>
      </c>
      <c r="E73" t="s">
        <v>30</v>
      </c>
      <c r="F73" t="s">
        <v>71</v>
      </c>
      <c r="G73" t="s">
        <v>72</v>
      </c>
      <c r="H73" t="s">
        <v>33</v>
      </c>
      <c r="I73">
        <v>13108</v>
      </c>
      <c r="J73" t="s">
        <v>34</v>
      </c>
      <c r="K73" t="s">
        <v>35</v>
      </c>
      <c r="L73" t="s">
        <v>36</v>
      </c>
      <c r="M73" t="s">
        <v>37</v>
      </c>
      <c r="N73" t="s">
        <v>38</v>
      </c>
      <c r="O73" t="s">
        <v>39</v>
      </c>
      <c r="P73" s="6">
        <v>45779</v>
      </c>
      <c r="Q73" s="2">
        <v>202503</v>
      </c>
      <c r="R73" s="2"/>
      <c r="S73" s="2">
        <v>202504</v>
      </c>
      <c r="T73" s="2">
        <v>344367181</v>
      </c>
      <c r="U73" s="9">
        <v>9006</v>
      </c>
      <c r="V73" s="9"/>
      <c r="W73">
        <v>3.516</v>
      </c>
      <c r="X73" s="9">
        <v>60667</v>
      </c>
      <c r="Y73" s="9">
        <v>22957</v>
      </c>
      <c r="Z73" s="9">
        <v>51661</v>
      </c>
      <c r="AA73" s="9">
        <v>0</v>
      </c>
      <c r="AB73" s="2"/>
      <c r="AC73" s="2"/>
    </row>
    <row r="74" spans="1:29" hidden="1" x14ac:dyDescent="0.25">
      <c r="A74">
        <v>202503</v>
      </c>
      <c r="B74">
        <v>6081</v>
      </c>
      <c r="C74" t="s">
        <v>29</v>
      </c>
      <c r="D74">
        <v>705550</v>
      </c>
      <c r="E74" t="s">
        <v>30</v>
      </c>
      <c r="F74" t="s">
        <v>45</v>
      </c>
      <c r="G74" t="s">
        <v>46</v>
      </c>
      <c r="H74" t="s">
        <v>47</v>
      </c>
      <c r="I74">
        <v>13108</v>
      </c>
      <c r="J74" t="s">
        <v>34</v>
      </c>
      <c r="K74" t="s">
        <v>35</v>
      </c>
      <c r="L74" t="s">
        <v>36</v>
      </c>
      <c r="M74" t="s">
        <v>43</v>
      </c>
      <c r="N74" t="s">
        <v>38</v>
      </c>
      <c r="O74" t="s">
        <v>39</v>
      </c>
      <c r="P74" s="6">
        <v>45773</v>
      </c>
      <c r="Q74" s="2">
        <v>202503</v>
      </c>
      <c r="R74" s="2"/>
      <c r="S74" s="2">
        <v>202504</v>
      </c>
      <c r="T74" s="2">
        <v>344126884</v>
      </c>
      <c r="U74" s="9">
        <v>9006</v>
      </c>
      <c r="V74" s="9">
        <v>8625</v>
      </c>
      <c r="W74">
        <v>3.516</v>
      </c>
      <c r="X74" s="9">
        <v>44389</v>
      </c>
      <c r="Y74" s="9">
        <v>8391</v>
      </c>
      <c r="Z74" s="9">
        <v>35383</v>
      </c>
      <c r="AA74" s="9">
        <v>0</v>
      </c>
      <c r="AB74" s="2"/>
      <c r="AC74" s="3"/>
    </row>
    <row r="75" spans="1:29" hidden="1" x14ac:dyDescent="0.25">
      <c r="A75">
        <v>202503</v>
      </c>
      <c r="B75">
        <v>6081</v>
      </c>
      <c r="C75" t="s">
        <v>29</v>
      </c>
      <c r="D75">
        <v>705542</v>
      </c>
      <c r="E75" t="s">
        <v>30</v>
      </c>
      <c r="F75" t="s">
        <v>98</v>
      </c>
      <c r="G75" t="s">
        <v>99</v>
      </c>
      <c r="H75" t="s">
        <v>100</v>
      </c>
      <c r="I75">
        <v>13108</v>
      </c>
      <c r="J75" t="s">
        <v>34</v>
      </c>
      <c r="K75" t="s">
        <v>35</v>
      </c>
      <c r="L75" t="s">
        <v>36</v>
      </c>
      <c r="M75" t="s">
        <v>37</v>
      </c>
      <c r="N75" t="s">
        <v>38</v>
      </c>
      <c r="O75" t="s">
        <v>39</v>
      </c>
      <c r="P75" s="6">
        <v>45773</v>
      </c>
      <c r="Q75" s="2">
        <v>202503</v>
      </c>
      <c r="R75" s="2"/>
      <c r="S75" s="2">
        <v>202504</v>
      </c>
      <c r="T75" s="2">
        <v>344144133</v>
      </c>
      <c r="U75" s="9">
        <v>9006</v>
      </c>
      <c r="V75" s="9"/>
      <c r="W75">
        <v>3.516</v>
      </c>
      <c r="X75" s="9">
        <v>52025</v>
      </c>
      <c r="Y75" s="9">
        <v>0</v>
      </c>
      <c r="Z75" s="9">
        <v>43019</v>
      </c>
      <c r="AA75" s="9">
        <v>0</v>
      </c>
      <c r="AB75" s="2"/>
      <c r="AC75" s="3"/>
    </row>
    <row r="76" spans="1:29" hidden="1" x14ac:dyDescent="0.25">
      <c r="A76">
        <v>202503</v>
      </c>
      <c r="B76">
        <v>6081</v>
      </c>
      <c r="C76" t="s">
        <v>29</v>
      </c>
      <c r="D76">
        <v>2976936</v>
      </c>
      <c r="E76" t="s">
        <v>30</v>
      </c>
      <c r="F76" t="s">
        <v>61</v>
      </c>
      <c r="G76" t="s">
        <v>62</v>
      </c>
      <c r="H76" t="s">
        <v>63</v>
      </c>
      <c r="I76">
        <v>13120</v>
      </c>
      <c r="J76" t="s">
        <v>34</v>
      </c>
      <c r="K76" t="s">
        <v>58</v>
      </c>
      <c r="L76" t="s">
        <v>36</v>
      </c>
      <c r="M76" t="s">
        <v>37</v>
      </c>
      <c r="N76" t="s">
        <v>38</v>
      </c>
      <c r="O76" t="s">
        <v>39</v>
      </c>
      <c r="P76" s="6">
        <v>45784</v>
      </c>
      <c r="Q76" s="2">
        <v>202504</v>
      </c>
      <c r="R76" s="2"/>
      <c r="S76" s="2">
        <v>202505</v>
      </c>
      <c r="T76" s="2">
        <v>344679530</v>
      </c>
      <c r="U76" s="9">
        <v>29214</v>
      </c>
      <c r="V76" s="9"/>
      <c r="W76">
        <v>7.0330000000000004</v>
      </c>
      <c r="X76" s="9">
        <v>29908</v>
      </c>
      <c r="Y76" s="9">
        <v>0</v>
      </c>
      <c r="Z76" s="9">
        <v>694</v>
      </c>
      <c r="AA76" s="9">
        <v>-24036</v>
      </c>
      <c r="AB76" s="2"/>
      <c r="AC76" s="2" t="s">
        <v>54</v>
      </c>
    </row>
    <row r="77" spans="1:29" hidden="1" x14ac:dyDescent="0.25">
      <c r="A77">
        <v>202503</v>
      </c>
      <c r="B77">
        <v>6081</v>
      </c>
      <c r="C77" t="s">
        <v>29</v>
      </c>
      <c r="D77">
        <v>320494</v>
      </c>
      <c r="E77" t="s">
        <v>30</v>
      </c>
      <c r="F77" t="s">
        <v>76</v>
      </c>
      <c r="G77" t="s">
        <v>77</v>
      </c>
      <c r="H77" t="s">
        <v>78</v>
      </c>
      <c r="I77">
        <v>13101</v>
      </c>
      <c r="J77" t="s">
        <v>34</v>
      </c>
      <c r="K77" t="s">
        <v>79</v>
      </c>
      <c r="L77" t="s">
        <v>80</v>
      </c>
      <c r="M77" t="s">
        <v>37</v>
      </c>
      <c r="N77" t="s">
        <v>38</v>
      </c>
      <c r="O77" t="s">
        <v>39</v>
      </c>
      <c r="P77" s="6">
        <v>45772</v>
      </c>
      <c r="Q77" s="2">
        <v>202503</v>
      </c>
      <c r="R77" s="2"/>
      <c r="S77" s="2">
        <v>202504</v>
      </c>
      <c r="T77" s="2">
        <v>344073833</v>
      </c>
      <c r="U77" s="9">
        <v>9006</v>
      </c>
      <c r="V77" s="9"/>
      <c r="W77">
        <v>3.516</v>
      </c>
      <c r="X77" s="9">
        <v>91395</v>
      </c>
      <c r="Y77" s="9">
        <v>0</v>
      </c>
      <c r="Z77" s="9">
        <v>82389</v>
      </c>
      <c r="AA77" s="9">
        <v>0</v>
      </c>
      <c r="AB77" s="2"/>
      <c r="AC77" s="3"/>
    </row>
    <row r="78" spans="1:29" hidden="1" x14ac:dyDescent="0.25">
      <c r="A78">
        <v>202505</v>
      </c>
      <c r="B78">
        <v>6081</v>
      </c>
      <c r="C78" t="s">
        <v>29</v>
      </c>
      <c r="D78">
        <v>3642927</v>
      </c>
      <c r="E78" t="s">
        <v>81</v>
      </c>
      <c r="F78" t="s">
        <v>82</v>
      </c>
      <c r="G78" t="s">
        <v>29</v>
      </c>
      <c r="H78" t="s">
        <v>83</v>
      </c>
      <c r="I78">
        <v>13108</v>
      </c>
      <c r="J78" t="s">
        <v>34</v>
      </c>
      <c r="K78" t="s">
        <v>35</v>
      </c>
      <c r="L78" t="s">
        <v>84</v>
      </c>
      <c r="M78" t="s">
        <v>37</v>
      </c>
      <c r="N78" t="s">
        <v>85</v>
      </c>
      <c r="O78" t="s">
        <v>86</v>
      </c>
      <c r="P78" s="6">
        <v>45818</v>
      </c>
      <c r="Q78" s="2">
        <v>202505</v>
      </c>
      <c r="R78" s="10">
        <v>123791</v>
      </c>
      <c r="S78" s="2">
        <v>202505</v>
      </c>
      <c r="T78">
        <v>32633966</v>
      </c>
      <c r="U78" s="9">
        <v>334</v>
      </c>
      <c r="W78">
        <v>3.3330000000000002</v>
      </c>
      <c r="X78" s="9">
        <v>5021</v>
      </c>
      <c r="Y78" s="4">
        <v>5217</v>
      </c>
      <c r="Z78" s="10">
        <v>4687</v>
      </c>
      <c r="AA78" s="10">
        <v>-58334</v>
      </c>
    </row>
    <row r="79" spans="1:29" hidden="1" x14ac:dyDescent="0.25">
      <c r="A79">
        <v>202505</v>
      </c>
      <c r="B79">
        <v>6081</v>
      </c>
      <c r="C79" t="s">
        <v>29</v>
      </c>
      <c r="D79">
        <v>705544</v>
      </c>
      <c r="E79" t="s">
        <v>30</v>
      </c>
      <c r="F79" t="s">
        <v>108</v>
      </c>
      <c r="G79" t="s">
        <v>109</v>
      </c>
      <c r="H79" t="s">
        <v>110</v>
      </c>
      <c r="I79">
        <v>13108</v>
      </c>
      <c r="J79" t="s">
        <v>34</v>
      </c>
      <c r="K79" t="s">
        <v>35</v>
      </c>
      <c r="L79" t="s">
        <v>36</v>
      </c>
      <c r="M79" t="s">
        <v>37</v>
      </c>
      <c r="N79" t="s">
        <v>38</v>
      </c>
      <c r="O79" t="s">
        <v>39</v>
      </c>
      <c r="P79" s="6">
        <v>45805</v>
      </c>
      <c r="Q79" s="2">
        <v>202504</v>
      </c>
      <c r="R79" s="2"/>
      <c r="S79" s="2">
        <v>202505</v>
      </c>
      <c r="T79">
        <v>346027248</v>
      </c>
      <c r="U79" s="9">
        <v>6913</v>
      </c>
      <c r="V79" s="9"/>
      <c r="W79">
        <v>3.516</v>
      </c>
      <c r="X79" s="9">
        <v>30189</v>
      </c>
      <c r="Y79" s="9">
        <v>0</v>
      </c>
      <c r="Z79" s="9">
        <v>23276</v>
      </c>
      <c r="AA79" s="9">
        <v>0</v>
      </c>
      <c r="AB79" s="2"/>
      <c r="AC79" s="3"/>
    </row>
    <row r="80" spans="1:29" hidden="1" x14ac:dyDescent="0.25">
      <c r="A80">
        <v>202505</v>
      </c>
      <c r="B80">
        <v>6081</v>
      </c>
      <c r="C80" t="s">
        <v>29</v>
      </c>
      <c r="D80">
        <v>568496</v>
      </c>
      <c r="E80" t="s">
        <v>30</v>
      </c>
      <c r="F80" t="s">
        <v>49</v>
      </c>
      <c r="G80" t="s">
        <v>50</v>
      </c>
      <c r="H80" t="s">
        <v>53</v>
      </c>
      <c r="I80">
        <v>13108</v>
      </c>
      <c r="J80" t="s">
        <v>34</v>
      </c>
      <c r="K80" t="s">
        <v>35</v>
      </c>
      <c r="L80" t="s">
        <v>36</v>
      </c>
      <c r="M80" t="s">
        <v>37</v>
      </c>
      <c r="N80" t="s">
        <v>38</v>
      </c>
      <c r="O80" t="s">
        <v>39</v>
      </c>
      <c r="P80" s="6">
        <v>45810</v>
      </c>
      <c r="Q80" s="2">
        <v>202504</v>
      </c>
      <c r="R80" s="2"/>
      <c r="S80" s="2">
        <v>202505</v>
      </c>
      <c r="T80">
        <v>346280572</v>
      </c>
      <c r="U80" s="9">
        <v>6913</v>
      </c>
      <c r="V80" s="9"/>
      <c r="W80">
        <v>3.516</v>
      </c>
      <c r="X80" s="9">
        <v>39644</v>
      </c>
      <c r="Y80" s="9"/>
      <c r="Z80" s="9">
        <v>32731</v>
      </c>
      <c r="AA80" s="9">
        <v>0</v>
      </c>
      <c r="AB80" s="2"/>
      <c r="AC80" s="3"/>
    </row>
    <row r="81" spans="1:29" hidden="1" x14ac:dyDescent="0.25">
      <c r="A81">
        <v>202505</v>
      </c>
      <c r="B81">
        <v>6081</v>
      </c>
      <c r="C81" t="s">
        <v>29</v>
      </c>
      <c r="D81">
        <v>568499</v>
      </c>
      <c r="E81" t="s">
        <v>30</v>
      </c>
      <c r="F81" t="s">
        <v>40</v>
      </c>
      <c r="G81" t="s">
        <v>41</v>
      </c>
      <c r="H81" t="s">
        <v>42</v>
      </c>
      <c r="I81">
        <v>13108</v>
      </c>
      <c r="J81" t="s">
        <v>34</v>
      </c>
      <c r="K81" t="s">
        <v>35</v>
      </c>
      <c r="L81" t="s">
        <v>36</v>
      </c>
      <c r="M81" t="s">
        <v>43</v>
      </c>
      <c r="N81" t="s">
        <v>38</v>
      </c>
      <c r="O81" t="s">
        <v>39</v>
      </c>
      <c r="P81" s="6">
        <v>45810</v>
      </c>
      <c r="Q81" s="2">
        <v>202504</v>
      </c>
      <c r="S81" s="2">
        <v>202505</v>
      </c>
      <c r="T81">
        <v>346263072</v>
      </c>
      <c r="U81" s="10">
        <v>6913</v>
      </c>
      <c r="W81">
        <v>3.516</v>
      </c>
      <c r="X81" s="10">
        <v>23171</v>
      </c>
      <c r="Z81" s="10">
        <v>16258</v>
      </c>
      <c r="AA81" s="10">
        <v>0</v>
      </c>
    </row>
    <row r="82" spans="1:29" hidden="1" x14ac:dyDescent="0.25">
      <c r="A82">
        <v>202505</v>
      </c>
      <c r="B82">
        <v>6081</v>
      </c>
      <c r="C82" t="s">
        <v>29</v>
      </c>
      <c r="D82">
        <v>568488</v>
      </c>
      <c r="E82" t="s">
        <v>30</v>
      </c>
      <c r="F82" t="s">
        <v>31</v>
      </c>
      <c r="G82" t="s">
        <v>32</v>
      </c>
      <c r="H82" t="s">
        <v>33</v>
      </c>
      <c r="I82">
        <v>13108</v>
      </c>
      <c r="J82" t="s">
        <v>34</v>
      </c>
      <c r="K82" t="s">
        <v>35</v>
      </c>
      <c r="L82" t="s">
        <v>36</v>
      </c>
      <c r="M82" t="s">
        <v>37</v>
      </c>
      <c r="N82" t="s">
        <v>38</v>
      </c>
      <c r="O82" t="s">
        <v>39</v>
      </c>
      <c r="P82" s="6">
        <v>45810</v>
      </c>
      <c r="Q82" s="2">
        <v>202504</v>
      </c>
      <c r="S82" s="2">
        <v>202505</v>
      </c>
      <c r="T82">
        <v>346276011</v>
      </c>
      <c r="U82" s="10">
        <v>6913</v>
      </c>
      <c r="V82" s="9">
        <v>8625</v>
      </c>
      <c r="W82">
        <v>3.516</v>
      </c>
      <c r="X82" s="10">
        <v>107959</v>
      </c>
      <c r="Y82" s="9">
        <v>0</v>
      </c>
      <c r="Z82" s="10">
        <v>101046</v>
      </c>
      <c r="AA82" s="10">
        <v>0</v>
      </c>
    </row>
    <row r="83" spans="1:29" hidden="1" x14ac:dyDescent="0.25">
      <c r="A83">
        <v>202505</v>
      </c>
      <c r="B83">
        <v>6081</v>
      </c>
      <c r="C83" t="s">
        <v>29</v>
      </c>
      <c r="D83">
        <v>568507</v>
      </c>
      <c r="E83" t="s">
        <v>30</v>
      </c>
      <c r="F83" t="s">
        <v>95</v>
      </c>
      <c r="G83" t="s">
        <v>96</v>
      </c>
      <c r="H83" t="s">
        <v>97</v>
      </c>
      <c r="I83">
        <v>13108</v>
      </c>
      <c r="J83" t="s">
        <v>34</v>
      </c>
      <c r="K83" t="s">
        <v>35</v>
      </c>
      <c r="L83" t="s">
        <v>36</v>
      </c>
      <c r="M83" t="s">
        <v>43</v>
      </c>
      <c r="N83" t="s">
        <v>38</v>
      </c>
      <c r="O83" t="s">
        <v>39</v>
      </c>
      <c r="P83" s="6">
        <v>45810</v>
      </c>
      <c r="Q83" s="2">
        <v>202504</v>
      </c>
      <c r="R83" s="2"/>
      <c r="S83" s="2">
        <v>202505</v>
      </c>
      <c r="T83">
        <v>346262093</v>
      </c>
      <c r="U83" s="9">
        <v>6913</v>
      </c>
      <c r="V83" s="9">
        <v>6632</v>
      </c>
      <c r="W83">
        <v>3.516</v>
      </c>
      <c r="X83" s="9">
        <v>17290</v>
      </c>
      <c r="Y83" s="9">
        <v>0</v>
      </c>
      <c r="Z83" s="9">
        <v>10377</v>
      </c>
      <c r="AA83" s="9">
        <v>0</v>
      </c>
      <c r="AB83" s="2"/>
      <c r="AC83" s="3"/>
    </row>
    <row r="84" spans="1:29" hidden="1" x14ac:dyDescent="0.25">
      <c r="A84">
        <v>202505</v>
      </c>
      <c r="B84">
        <v>6081</v>
      </c>
      <c r="C84" t="s">
        <v>29</v>
      </c>
      <c r="D84">
        <v>568504</v>
      </c>
      <c r="E84" t="s">
        <v>30</v>
      </c>
      <c r="F84" t="s">
        <v>65</v>
      </c>
      <c r="G84" t="s">
        <v>66</v>
      </c>
      <c r="H84" t="s">
        <v>67</v>
      </c>
      <c r="I84">
        <v>13108</v>
      </c>
      <c r="J84" t="s">
        <v>34</v>
      </c>
      <c r="K84" t="s">
        <v>35</v>
      </c>
      <c r="L84" t="s">
        <v>36</v>
      </c>
      <c r="M84" t="s">
        <v>43</v>
      </c>
      <c r="N84" t="s">
        <v>38</v>
      </c>
      <c r="O84" t="s">
        <v>39</v>
      </c>
      <c r="P84" s="6">
        <v>45810</v>
      </c>
      <c r="Q84" s="2">
        <v>202504</v>
      </c>
      <c r="R84" s="2"/>
      <c r="S84" s="2">
        <v>202505</v>
      </c>
      <c r="T84">
        <v>346261286</v>
      </c>
      <c r="U84" s="9">
        <v>6913</v>
      </c>
      <c r="V84" s="9"/>
      <c r="W84">
        <v>3.516</v>
      </c>
      <c r="X84" s="9">
        <v>26734</v>
      </c>
      <c r="Y84" s="9">
        <v>66820</v>
      </c>
      <c r="Z84" s="9">
        <v>19821</v>
      </c>
      <c r="AA84" s="9">
        <v>0</v>
      </c>
      <c r="AB84" s="2"/>
      <c r="AC84" s="3"/>
    </row>
    <row r="85" spans="1:29" hidden="1" x14ac:dyDescent="0.25">
      <c r="A85">
        <v>202505</v>
      </c>
      <c r="B85">
        <v>6081</v>
      </c>
      <c r="C85" t="s">
        <v>29</v>
      </c>
      <c r="D85">
        <v>568500</v>
      </c>
      <c r="E85" t="s">
        <v>30</v>
      </c>
      <c r="F85" t="s">
        <v>73</v>
      </c>
      <c r="G85" t="s">
        <v>74</v>
      </c>
      <c r="H85" t="s">
        <v>75</v>
      </c>
      <c r="I85">
        <v>13108</v>
      </c>
      <c r="J85" t="s">
        <v>34</v>
      </c>
      <c r="K85" t="s">
        <v>35</v>
      </c>
      <c r="L85" t="s">
        <v>36</v>
      </c>
      <c r="M85" t="s">
        <v>43</v>
      </c>
      <c r="N85" t="s">
        <v>38</v>
      </c>
      <c r="O85" t="s">
        <v>39</v>
      </c>
      <c r="P85" s="6">
        <v>45810</v>
      </c>
      <c r="Q85" s="2">
        <v>202504</v>
      </c>
      <c r="R85" s="2"/>
      <c r="S85" s="2">
        <v>202505</v>
      </c>
      <c r="T85" s="2">
        <v>346261671</v>
      </c>
      <c r="U85" s="9">
        <v>6913</v>
      </c>
      <c r="V85" s="9"/>
      <c r="W85">
        <v>3.516</v>
      </c>
      <c r="X85" s="9">
        <v>13928</v>
      </c>
      <c r="Y85" s="9">
        <v>0</v>
      </c>
      <c r="Z85" s="9">
        <v>7015</v>
      </c>
      <c r="AA85" s="9">
        <v>0</v>
      </c>
      <c r="AB85" s="2"/>
      <c r="AC85" s="3"/>
    </row>
    <row r="86" spans="1:29" hidden="1" x14ac:dyDescent="0.25">
      <c r="A86">
        <v>202505</v>
      </c>
      <c r="B86">
        <v>6081</v>
      </c>
      <c r="C86" t="s">
        <v>29</v>
      </c>
      <c r="D86">
        <v>35508</v>
      </c>
      <c r="E86" t="s">
        <v>30</v>
      </c>
      <c r="F86" t="s">
        <v>111</v>
      </c>
      <c r="G86" t="s">
        <v>112</v>
      </c>
      <c r="H86" t="s">
        <v>113</v>
      </c>
      <c r="I86">
        <v>13108</v>
      </c>
      <c r="J86" t="s">
        <v>34</v>
      </c>
      <c r="K86" t="s">
        <v>35</v>
      </c>
      <c r="L86" t="s">
        <v>36</v>
      </c>
      <c r="M86" t="s">
        <v>43</v>
      </c>
      <c r="N86" t="s">
        <v>38</v>
      </c>
      <c r="O86" t="s">
        <v>39</v>
      </c>
      <c r="P86" s="6">
        <v>45811</v>
      </c>
      <c r="Q86" s="2">
        <v>202504</v>
      </c>
      <c r="R86" s="2"/>
      <c r="S86" s="2">
        <v>202505</v>
      </c>
      <c r="T86">
        <v>346379015</v>
      </c>
      <c r="U86" s="9">
        <v>6903</v>
      </c>
      <c r="V86" s="9">
        <v>6632</v>
      </c>
      <c r="W86">
        <v>3.516</v>
      </c>
      <c r="X86" s="9">
        <v>40271</v>
      </c>
      <c r="Y86" s="9"/>
      <c r="Z86" s="9">
        <v>33368</v>
      </c>
      <c r="AA86" s="9">
        <v>0</v>
      </c>
      <c r="AB86" s="2"/>
      <c r="AC86" s="3"/>
    </row>
    <row r="87" spans="1:29" hidden="1" x14ac:dyDescent="0.25">
      <c r="A87">
        <v>202505</v>
      </c>
      <c r="B87">
        <v>6081</v>
      </c>
      <c r="C87" t="s">
        <v>29</v>
      </c>
      <c r="D87">
        <v>568485</v>
      </c>
      <c r="E87" t="s">
        <v>30</v>
      </c>
      <c r="F87" t="s">
        <v>68</v>
      </c>
      <c r="G87" t="s">
        <v>69</v>
      </c>
      <c r="H87" t="s">
        <v>70</v>
      </c>
      <c r="I87">
        <v>13108</v>
      </c>
      <c r="J87" t="s">
        <v>34</v>
      </c>
      <c r="K87" t="s">
        <v>35</v>
      </c>
      <c r="L87" t="s">
        <v>36</v>
      </c>
      <c r="M87" t="s">
        <v>43</v>
      </c>
      <c r="N87" t="s">
        <v>38</v>
      </c>
      <c r="O87" t="s">
        <v>39</v>
      </c>
      <c r="P87" s="6">
        <v>45810</v>
      </c>
      <c r="Q87" s="2">
        <v>202504</v>
      </c>
      <c r="R87" s="2"/>
      <c r="S87" s="2">
        <v>202505</v>
      </c>
      <c r="T87" s="2">
        <v>346199900</v>
      </c>
      <c r="U87" s="9">
        <v>6913</v>
      </c>
      <c r="V87" s="9">
        <v>8624</v>
      </c>
      <c r="W87">
        <v>3.516</v>
      </c>
      <c r="X87" s="9">
        <v>57423</v>
      </c>
      <c r="Y87" s="9"/>
      <c r="Z87" s="9">
        <v>50510</v>
      </c>
      <c r="AA87" s="9">
        <v>0</v>
      </c>
      <c r="AB87" s="2"/>
      <c r="AC87" s="3"/>
    </row>
    <row r="88" spans="1:29" hidden="1" x14ac:dyDescent="0.25">
      <c r="A88">
        <v>202505</v>
      </c>
      <c r="B88">
        <v>6081</v>
      </c>
      <c r="C88" t="s">
        <v>29</v>
      </c>
      <c r="D88">
        <v>568489</v>
      </c>
      <c r="E88" t="s">
        <v>30</v>
      </c>
      <c r="F88" t="s">
        <v>105</v>
      </c>
      <c r="G88" t="s">
        <v>106</v>
      </c>
      <c r="H88" t="s">
        <v>107</v>
      </c>
      <c r="I88">
        <v>13108</v>
      </c>
      <c r="J88" t="s">
        <v>34</v>
      </c>
      <c r="K88" t="s">
        <v>35</v>
      </c>
      <c r="L88" t="s">
        <v>36</v>
      </c>
      <c r="M88" t="s">
        <v>37</v>
      </c>
      <c r="N88" t="s">
        <v>38</v>
      </c>
      <c r="O88" t="s">
        <v>39</v>
      </c>
      <c r="P88" s="6">
        <v>45810</v>
      </c>
      <c r="Q88" s="2">
        <v>202504</v>
      </c>
      <c r="R88" s="2"/>
      <c r="S88" s="2">
        <v>202505</v>
      </c>
      <c r="T88" s="2">
        <v>346276326</v>
      </c>
      <c r="U88" s="9">
        <v>6913</v>
      </c>
      <c r="V88" s="9"/>
      <c r="W88">
        <v>3.516</v>
      </c>
      <c r="X88" s="9">
        <v>17910</v>
      </c>
      <c r="Y88" s="9">
        <v>0</v>
      </c>
      <c r="Z88" s="9">
        <v>10997</v>
      </c>
      <c r="AA88" s="9">
        <v>0</v>
      </c>
      <c r="AB88" s="2"/>
      <c r="AC88" s="3"/>
    </row>
    <row r="89" spans="1:29" hidden="1" x14ac:dyDescent="0.25">
      <c r="A89">
        <v>202505</v>
      </c>
      <c r="B89">
        <v>6081</v>
      </c>
      <c r="C89" t="s">
        <v>29</v>
      </c>
      <c r="D89">
        <v>568484</v>
      </c>
      <c r="E89" t="s">
        <v>30</v>
      </c>
      <c r="F89" t="s">
        <v>115</v>
      </c>
      <c r="G89" t="s">
        <v>116</v>
      </c>
      <c r="H89" t="s">
        <v>117</v>
      </c>
      <c r="I89">
        <v>13108</v>
      </c>
      <c r="J89" t="s">
        <v>34</v>
      </c>
      <c r="K89" t="s">
        <v>35</v>
      </c>
      <c r="L89" t="s">
        <v>36</v>
      </c>
      <c r="M89" t="s">
        <v>37</v>
      </c>
      <c r="N89" t="s">
        <v>38</v>
      </c>
      <c r="O89" t="s">
        <v>39</v>
      </c>
      <c r="P89" s="6">
        <v>45810</v>
      </c>
      <c r="Q89" s="2">
        <v>202504</v>
      </c>
      <c r="R89" s="2"/>
      <c r="S89" s="2">
        <v>202505</v>
      </c>
      <c r="T89">
        <v>346262752</v>
      </c>
      <c r="U89" s="9">
        <v>6913</v>
      </c>
      <c r="V89" s="9"/>
      <c r="W89">
        <v>3.516</v>
      </c>
      <c r="X89" s="9">
        <v>29678</v>
      </c>
      <c r="Y89" s="9">
        <v>20152</v>
      </c>
      <c r="Z89" s="9">
        <v>22765</v>
      </c>
      <c r="AA89" s="9">
        <v>0</v>
      </c>
      <c r="AB89" s="2"/>
      <c r="AC89" s="3"/>
    </row>
    <row r="90" spans="1:29" hidden="1" x14ac:dyDescent="0.25">
      <c r="A90">
        <v>202505</v>
      </c>
      <c r="B90">
        <v>6081</v>
      </c>
      <c r="C90" t="s">
        <v>29</v>
      </c>
      <c r="D90">
        <v>568487</v>
      </c>
      <c r="E90" t="s">
        <v>30</v>
      </c>
      <c r="F90" t="s">
        <v>71</v>
      </c>
      <c r="G90" t="s">
        <v>72</v>
      </c>
      <c r="H90" t="s">
        <v>33</v>
      </c>
      <c r="I90">
        <v>13108</v>
      </c>
      <c r="J90" t="s">
        <v>34</v>
      </c>
      <c r="K90" t="s">
        <v>35</v>
      </c>
      <c r="L90" t="s">
        <v>36</v>
      </c>
      <c r="M90" t="s">
        <v>37</v>
      </c>
      <c r="N90" t="s">
        <v>38</v>
      </c>
      <c r="O90" t="s">
        <v>39</v>
      </c>
      <c r="P90" s="6">
        <v>45810</v>
      </c>
      <c r="Q90" s="2">
        <v>202504</v>
      </c>
      <c r="R90" s="2"/>
      <c r="S90" s="2">
        <v>202505</v>
      </c>
      <c r="T90" s="2">
        <v>346278461</v>
      </c>
      <c r="U90" s="9">
        <v>6913</v>
      </c>
      <c r="V90" s="9"/>
      <c r="W90">
        <v>3.516</v>
      </c>
      <c r="X90" s="9">
        <v>39175</v>
      </c>
      <c r="Y90" s="9">
        <v>25880</v>
      </c>
      <c r="Z90" s="9">
        <v>32262</v>
      </c>
      <c r="AA90" s="9">
        <v>0</v>
      </c>
      <c r="AB90" s="2"/>
      <c r="AC90" s="2"/>
    </row>
    <row r="91" spans="1:29" hidden="1" x14ac:dyDescent="0.25">
      <c r="A91">
        <v>202505</v>
      </c>
      <c r="B91">
        <v>6081</v>
      </c>
      <c r="C91" t="s">
        <v>29</v>
      </c>
      <c r="D91">
        <v>80949</v>
      </c>
      <c r="E91" t="s">
        <v>30</v>
      </c>
      <c r="F91" t="s">
        <v>101</v>
      </c>
      <c r="G91" t="s">
        <v>102</v>
      </c>
      <c r="H91" t="s">
        <v>103</v>
      </c>
      <c r="I91">
        <v>13108</v>
      </c>
      <c r="J91" t="s">
        <v>34</v>
      </c>
      <c r="K91" t="s">
        <v>35</v>
      </c>
      <c r="L91" t="s">
        <v>36</v>
      </c>
      <c r="M91" t="s">
        <v>43</v>
      </c>
      <c r="N91" t="s">
        <v>38</v>
      </c>
      <c r="O91" t="s">
        <v>39</v>
      </c>
      <c r="P91" s="6">
        <v>45811</v>
      </c>
      <c r="Q91" s="2">
        <v>202504</v>
      </c>
      <c r="R91" s="2"/>
      <c r="S91" s="2">
        <v>202505</v>
      </c>
      <c r="T91">
        <v>346404365</v>
      </c>
      <c r="U91" s="9">
        <v>6913</v>
      </c>
      <c r="V91" s="9">
        <v>8624</v>
      </c>
      <c r="W91">
        <v>3.516</v>
      </c>
      <c r="X91" s="9">
        <v>34681</v>
      </c>
      <c r="Y91" s="9"/>
      <c r="Z91" s="9">
        <v>27768</v>
      </c>
      <c r="AA91" s="9">
        <v>0</v>
      </c>
      <c r="AB91" s="2"/>
      <c r="AC91" s="3"/>
    </row>
    <row r="92" spans="1:29" hidden="1" x14ac:dyDescent="0.25">
      <c r="A92">
        <v>202505</v>
      </c>
      <c r="B92">
        <v>6081</v>
      </c>
      <c r="C92" t="s">
        <v>29</v>
      </c>
      <c r="D92">
        <v>705550</v>
      </c>
      <c r="E92" t="s">
        <v>30</v>
      </c>
      <c r="F92" t="s">
        <v>45</v>
      </c>
      <c r="G92" t="s">
        <v>46</v>
      </c>
      <c r="H92" t="s">
        <v>47</v>
      </c>
      <c r="I92">
        <v>13108</v>
      </c>
      <c r="J92" t="s">
        <v>34</v>
      </c>
      <c r="K92" t="s">
        <v>35</v>
      </c>
      <c r="L92" t="s">
        <v>36</v>
      </c>
      <c r="M92" t="s">
        <v>43</v>
      </c>
      <c r="N92" t="s">
        <v>38</v>
      </c>
      <c r="O92" t="s">
        <v>39</v>
      </c>
      <c r="P92" s="6">
        <v>45805</v>
      </c>
      <c r="Q92" s="2">
        <v>202504</v>
      </c>
      <c r="R92" s="2"/>
      <c r="S92" s="2">
        <v>202505</v>
      </c>
      <c r="T92">
        <v>346026068</v>
      </c>
      <c r="U92" s="9">
        <v>6913</v>
      </c>
      <c r="V92" s="9">
        <v>8625</v>
      </c>
      <c r="W92">
        <v>3.516</v>
      </c>
      <c r="X92" s="9">
        <v>64328</v>
      </c>
      <c r="Y92" s="9">
        <v>0</v>
      </c>
      <c r="Z92" s="9">
        <v>55703</v>
      </c>
      <c r="AA92" s="9">
        <v>0</v>
      </c>
      <c r="AB92" s="2"/>
      <c r="AC92" s="3"/>
    </row>
    <row r="93" spans="1:29" hidden="1" x14ac:dyDescent="0.25">
      <c r="A93">
        <v>202505</v>
      </c>
      <c r="B93">
        <v>6081</v>
      </c>
      <c r="C93" t="s">
        <v>29</v>
      </c>
      <c r="D93">
        <v>705542</v>
      </c>
      <c r="E93" t="s">
        <v>30</v>
      </c>
      <c r="F93" t="s">
        <v>98</v>
      </c>
      <c r="G93" t="s">
        <v>99</v>
      </c>
      <c r="H93" t="s">
        <v>100</v>
      </c>
      <c r="I93">
        <v>13108</v>
      </c>
      <c r="J93" t="s">
        <v>34</v>
      </c>
      <c r="K93" t="s">
        <v>35</v>
      </c>
      <c r="L93" t="s">
        <v>36</v>
      </c>
      <c r="M93" t="s">
        <v>37</v>
      </c>
      <c r="N93" t="s">
        <v>38</v>
      </c>
      <c r="O93" t="s">
        <v>39</v>
      </c>
      <c r="P93" s="6">
        <v>45805</v>
      </c>
      <c r="Q93" s="2">
        <v>202504</v>
      </c>
      <c r="R93" s="2"/>
      <c r="S93" s="2">
        <v>202505</v>
      </c>
      <c r="T93">
        <v>346021047</v>
      </c>
      <c r="U93" s="9">
        <v>6913</v>
      </c>
      <c r="V93" s="13"/>
      <c r="W93">
        <v>3.516</v>
      </c>
      <c r="X93" s="5">
        <v>58854</v>
      </c>
      <c r="Y93" s="9">
        <v>0</v>
      </c>
      <c r="Z93" s="9">
        <v>51941</v>
      </c>
      <c r="AA93" s="9">
        <v>0</v>
      </c>
      <c r="AB93" s="2"/>
      <c r="AC93" s="3"/>
    </row>
    <row r="94" spans="1:29" hidden="1" x14ac:dyDescent="0.25">
      <c r="A94">
        <v>202505</v>
      </c>
      <c r="B94">
        <v>6081</v>
      </c>
      <c r="C94" t="s">
        <v>29</v>
      </c>
      <c r="D94">
        <v>989028</v>
      </c>
      <c r="E94" t="s">
        <v>30</v>
      </c>
      <c r="F94" t="s">
        <v>55</v>
      </c>
      <c r="G94" t="s">
        <v>56</v>
      </c>
      <c r="H94" t="s">
        <v>57</v>
      </c>
      <c r="I94">
        <v>13120</v>
      </c>
      <c r="J94" t="s">
        <v>34</v>
      </c>
      <c r="K94" t="s">
        <v>58</v>
      </c>
      <c r="L94" t="s">
        <v>36</v>
      </c>
      <c r="M94" t="s">
        <v>43</v>
      </c>
      <c r="N94" t="s">
        <v>38</v>
      </c>
      <c r="O94" t="s">
        <v>39</v>
      </c>
      <c r="P94" s="6">
        <v>45790</v>
      </c>
      <c r="Q94" s="2">
        <v>202503</v>
      </c>
      <c r="R94" s="2"/>
      <c r="S94" s="2">
        <v>202505</v>
      </c>
      <c r="T94" s="2">
        <v>345142336</v>
      </c>
      <c r="U94" s="9">
        <v>189</v>
      </c>
      <c r="V94" s="9"/>
      <c r="W94">
        <v>3.516</v>
      </c>
      <c r="X94" s="9">
        <v>917</v>
      </c>
      <c r="Y94" s="9">
        <v>2161</v>
      </c>
      <c r="Z94" s="9">
        <v>728</v>
      </c>
      <c r="AA94" s="9"/>
      <c r="AB94" s="2"/>
      <c r="AC94" s="3" t="s">
        <v>59</v>
      </c>
    </row>
    <row r="95" spans="1:29" hidden="1" x14ac:dyDescent="0.25">
      <c r="A95">
        <v>202505</v>
      </c>
      <c r="B95">
        <v>6081</v>
      </c>
      <c r="C95" t="s">
        <v>29</v>
      </c>
      <c r="D95">
        <v>320494</v>
      </c>
      <c r="E95" t="s">
        <v>30</v>
      </c>
      <c r="F95" t="s">
        <v>76</v>
      </c>
      <c r="G95" t="s">
        <v>77</v>
      </c>
      <c r="H95" t="s">
        <v>78</v>
      </c>
      <c r="I95">
        <v>13101</v>
      </c>
      <c r="J95" t="s">
        <v>34</v>
      </c>
      <c r="K95" t="s">
        <v>79</v>
      </c>
      <c r="L95" t="s">
        <v>80</v>
      </c>
      <c r="M95" t="s">
        <v>37</v>
      </c>
      <c r="N95" t="s">
        <v>38</v>
      </c>
      <c r="O95" t="s">
        <v>39</v>
      </c>
      <c r="P95" s="6">
        <v>45804</v>
      </c>
      <c r="Q95" s="2">
        <v>202504</v>
      </c>
      <c r="R95" s="2"/>
      <c r="S95" s="2">
        <v>202505</v>
      </c>
      <c r="T95">
        <v>345990757</v>
      </c>
      <c r="U95" s="9">
        <v>6913</v>
      </c>
      <c r="V95" s="9"/>
      <c r="W95">
        <v>3.516</v>
      </c>
      <c r="X95" s="9">
        <v>77252</v>
      </c>
      <c r="Y95" s="9">
        <v>82389</v>
      </c>
      <c r="Z95" s="9">
        <v>70339</v>
      </c>
      <c r="AA95" s="9">
        <v>0</v>
      </c>
      <c r="AB95" s="2"/>
      <c r="AC95" s="3"/>
    </row>
    <row r="96" spans="1:29" hidden="1" x14ac:dyDescent="0.25">
      <c r="A96">
        <v>202505</v>
      </c>
      <c r="B96">
        <v>6081</v>
      </c>
      <c r="C96" t="s">
        <v>29</v>
      </c>
      <c r="D96">
        <v>711576</v>
      </c>
      <c r="E96" t="s">
        <v>30</v>
      </c>
      <c r="F96" t="s">
        <v>82</v>
      </c>
      <c r="G96" t="s">
        <v>29</v>
      </c>
      <c r="H96" t="s">
        <v>94</v>
      </c>
      <c r="I96">
        <v>13108</v>
      </c>
      <c r="J96" t="s">
        <v>34</v>
      </c>
      <c r="K96" t="s">
        <v>35</v>
      </c>
      <c r="L96" t="s">
        <v>84</v>
      </c>
      <c r="M96" t="s">
        <v>37</v>
      </c>
      <c r="N96" t="s">
        <v>85</v>
      </c>
      <c r="O96" t="s">
        <v>39</v>
      </c>
      <c r="P96" s="6">
        <v>45790</v>
      </c>
      <c r="Q96" s="2">
        <v>202503</v>
      </c>
      <c r="R96" s="2"/>
      <c r="S96" s="2">
        <v>202505</v>
      </c>
      <c r="T96">
        <v>32467769</v>
      </c>
      <c r="U96" s="9">
        <v>189</v>
      </c>
      <c r="V96" s="9"/>
      <c r="W96">
        <v>3.516</v>
      </c>
      <c r="X96" s="9">
        <v>1249</v>
      </c>
      <c r="Y96" s="4">
        <v>-38983</v>
      </c>
      <c r="Z96" s="9">
        <v>1060</v>
      </c>
      <c r="AA96" s="9"/>
      <c r="AB96" s="2"/>
      <c r="AC96" s="3" t="s">
        <v>59</v>
      </c>
    </row>
    <row r="97" spans="1:29" hidden="1" x14ac:dyDescent="0.25">
      <c r="A97">
        <v>202505</v>
      </c>
      <c r="B97">
        <v>6081</v>
      </c>
      <c r="C97" t="s">
        <v>29</v>
      </c>
      <c r="D97">
        <v>401631</v>
      </c>
      <c r="E97" t="s">
        <v>81</v>
      </c>
      <c r="F97" t="s">
        <v>82</v>
      </c>
      <c r="G97" t="s">
        <v>29</v>
      </c>
      <c r="H97" t="s">
        <v>87</v>
      </c>
      <c r="I97">
        <v>13108</v>
      </c>
      <c r="J97" t="s">
        <v>34</v>
      </c>
      <c r="K97" t="s">
        <v>35</v>
      </c>
      <c r="L97" t="s">
        <v>84</v>
      </c>
      <c r="M97" t="s">
        <v>37</v>
      </c>
      <c r="N97" t="s">
        <v>85</v>
      </c>
      <c r="O97" t="s">
        <v>39</v>
      </c>
      <c r="P97" s="6">
        <v>45807</v>
      </c>
      <c r="Q97" s="2">
        <v>202504</v>
      </c>
      <c r="R97" s="2"/>
      <c r="S97" s="2">
        <v>202504</v>
      </c>
      <c r="T97" s="2">
        <v>32568175</v>
      </c>
      <c r="U97" s="9">
        <v>51798</v>
      </c>
      <c r="V97" s="9"/>
      <c r="W97">
        <v>26.346</v>
      </c>
      <c r="X97" s="12">
        <v>18075430</v>
      </c>
      <c r="Y97" s="4">
        <v>24850357</v>
      </c>
      <c r="Z97" s="4">
        <v>18031902</v>
      </c>
      <c r="AA97" s="12"/>
      <c r="AB97" s="2"/>
      <c r="AC97" s="3"/>
    </row>
    <row r="98" spans="1:29" x14ac:dyDescent="0.25">
      <c r="A98">
        <v>202506</v>
      </c>
      <c r="B98">
        <v>6081</v>
      </c>
      <c r="C98" t="s">
        <v>29</v>
      </c>
      <c r="D98">
        <v>3642927</v>
      </c>
      <c r="E98" t="s">
        <v>81</v>
      </c>
      <c r="F98" t="s">
        <v>82</v>
      </c>
      <c r="G98" t="s">
        <v>29</v>
      </c>
      <c r="H98" t="s">
        <v>83</v>
      </c>
      <c r="I98">
        <v>13108</v>
      </c>
      <c r="J98" t="s">
        <v>34</v>
      </c>
      <c r="K98" t="s">
        <v>35</v>
      </c>
      <c r="L98" t="s">
        <v>84</v>
      </c>
      <c r="M98" t="s">
        <v>37</v>
      </c>
      <c r="N98" t="s">
        <v>85</v>
      </c>
      <c r="O98" t="s">
        <v>86</v>
      </c>
      <c r="P98" s="6">
        <v>45842</v>
      </c>
      <c r="Q98" s="2">
        <v>202506</v>
      </c>
      <c r="R98" s="10">
        <v>221483</v>
      </c>
      <c r="S98" s="2">
        <v>202506</v>
      </c>
      <c r="T98">
        <v>32780916</v>
      </c>
      <c r="U98" s="9">
        <v>203</v>
      </c>
      <c r="W98">
        <v>3.3330000000000002</v>
      </c>
      <c r="X98" s="10">
        <v>4943</v>
      </c>
      <c r="Y98" s="9">
        <v>9906</v>
      </c>
      <c r="Z98" s="9">
        <v>4740</v>
      </c>
      <c r="AA98" s="10">
        <v>-65627</v>
      </c>
    </row>
    <row r="99" spans="1:29" x14ac:dyDescent="0.25">
      <c r="A99">
        <v>202506</v>
      </c>
      <c r="B99">
        <v>6081</v>
      </c>
      <c r="C99" t="s">
        <v>29</v>
      </c>
      <c r="D99">
        <v>705544</v>
      </c>
      <c r="E99" t="s">
        <v>30</v>
      </c>
      <c r="F99" t="s">
        <v>108</v>
      </c>
      <c r="G99" t="s">
        <v>109</v>
      </c>
      <c r="H99" t="s">
        <v>110</v>
      </c>
      <c r="I99">
        <v>13108</v>
      </c>
      <c r="J99" t="s">
        <v>34</v>
      </c>
      <c r="K99" t="s">
        <v>35</v>
      </c>
      <c r="L99" t="s">
        <v>36</v>
      </c>
      <c r="M99" t="s">
        <v>37</v>
      </c>
      <c r="N99" t="s">
        <v>38</v>
      </c>
      <c r="O99" t="s">
        <v>39</v>
      </c>
      <c r="P99" s="6">
        <v>45835</v>
      </c>
      <c r="Q99" s="2">
        <v>202505</v>
      </c>
      <c r="R99" s="2"/>
      <c r="S99" s="2">
        <v>202506</v>
      </c>
      <c r="T99">
        <v>347959230</v>
      </c>
      <c r="U99" s="9">
        <v>5180</v>
      </c>
      <c r="V99" s="9"/>
      <c r="W99">
        <v>3.516</v>
      </c>
      <c r="X99" s="9">
        <v>31296</v>
      </c>
      <c r="Y99" s="9">
        <v>0</v>
      </c>
      <c r="Z99" s="9">
        <v>26116</v>
      </c>
      <c r="AA99" s="9">
        <v>0</v>
      </c>
      <c r="AB99" s="2"/>
      <c r="AC99" s="3"/>
    </row>
    <row r="100" spans="1:29" x14ac:dyDescent="0.25">
      <c r="A100">
        <v>202506</v>
      </c>
      <c r="B100">
        <v>6081</v>
      </c>
      <c r="C100" t="s">
        <v>29</v>
      </c>
      <c r="D100">
        <v>568496</v>
      </c>
      <c r="E100" t="s">
        <v>30</v>
      </c>
      <c r="F100" t="s">
        <v>49</v>
      </c>
      <c r="G100" t="s">
        <v>50</v>
      </c>
      <c r="H100" t="s">
        <v>53</v>
      </c>
      <c r="I100">
        <v>13108</v>
      </c>
      <c r="J100" t="s">
        <v>34</v>
      </c>
      <c r="K100" t="s">
        <v>35</v>
      </c>
      <c r="L100" t="s">
        <v>36</v>
      </c>
      <c r="M100" t="s">
        <v>37</v>
      </c>
      <c r="N100" t="s">
        <v>38</v>
      </c>
      <c r="O100" t="s">
        <v>39</v>
      </c>
      <c r="P100" s="6">
        <v>45839</v>
      </c>
      <c r="Q100" s="2">
        <v>202505</v>
      </c>
      <c r="R100" s="2"/>
      <c r="S100" s="2">
        <v>202506</v>
      </c>
      <c r="T100">
        <v>348261455</v>
      </c>
      <c r="U100" s="9">
        <v>5180</v>
      </c>
      <c r="V100" s="9"/>
      <c r="W100">
        <v>3.516</v>
      </c>
      <c r="X100" s="9">
        <v>36461</v>
      </c>
      <c r="Y100" s="9"/>
      <c r="Z100" s="9">
        <v>31281</v>
      </c>
      <c r="AA100" s="9">
        <v>0</v>
      </c>
      <c r="AB100" s="2"/>
      <c r="AC100" s="3"/>
    </row>
    <row r="101" spans="1:29" x14ac:dyDescent="0.25">
      <c r="A101">
        <v>202506</v>
      </c>
      <c r="B101">
        <v>6081</v>
      </c>
      <c r="C101" t="s">
        <v>29</v>
      </c>
      <c r="D101">
        <v>568499</v>
      </c>
      <c r="E101" t="s">
        <v>30</v>
      </c>
      <c r="F101" t="s">
        <v>40</v>
      </c>
      <c r="G101" t="s">
        <v>41</v>
      </c>
      <c r="H101" t="s">
        <v>42</v>
      </c>
      <c r="I101">
        <v>13108</v>
      </c>
      <c r="J101" t="s">
        <v>34</v>
      </c>
      <c r="K101" t="s">
        <v>35</v>
      </c>
      <c r="L101" t="s">
        <v>36</v>
      </c>
      <c r="M101" t="s">
        <v>43</v>
      </c>
      <c r="N101" t="s">
        <v>38</v>
      </c>
      <c r="O101" t="s">
        <v>39</v>
      </c>
      <c r="P101" s="6">
        <v>45839</v>
      </c>
      <c r="Q101" s="2">
        <v>202505</v>
      </c>
      <c r="S101" s="2">
        <v>202506</v>
      </c>
      <c r="T101">
        <v>348192589</v>
      </c>
      <c r="U101" s="10">
        <v>5180</v>
      </c>
      <c r="W101">
        <v>3.516</v>
      </c>
      <c r="X101" s="10">
        <v>23208</v>
      </c>
      <c r="Z101" s="10">
        <v>18028</v>
      </c>
      <c r="AA101" s="10">
        <v>0</v>
      </c>
    </row>
    <row r="102" spans="1:29" x14ac:dyDescent="0.25">
      <c r="A102">
        <v>202506</v>
      </c>
      <c r="B102">
        <v>6081</v>
      </c>
      <c r="C102" t="s">
        <v>29</v>
      </c>
      <c r="D102">
        <v>568488</v>
      </c>
      <c r="E102" t="s">
        <v>30</v>
      </c>
      <c r="F102" t="s">
        <v>31</v>
      </c>
      <c r="G102" t="s">
        <v>32</v>
      </c>
      <c r="H102" t="s">
        <v>33</v>
      </c>
      <c r="I102">
        <v>13108</v>
      </c>
      <c r="J102" t="s">
        <v>34</v>
      </c>
      <c r="K102" t="s">
        <v>35</v>
      </c>
      <c r="L102" t="s">
        <v>36</v>
      </c>
      <c r="M102" t="s">
        <v>37</v>
      </c>
      <c r="N102" t="s">
        <v>38</v>
      </c>
      <c r="O102" t="s">
        <v>39</v>
      </c>
      <c r="P102" s="6">
        <v>45839</v>
      </c>
      <c r="Q102" s="2">
        <v>202505</v>
      </c>
      <c r="S102" s="2">
        <v>202506</v>
      </c>
      <c r="T102">
        <v>348268082</v>
      </c>
      <c r="U102" s="10">
        <v>5180</v>
      </c>
      <c r="V102" s="9"/>
      <c r="W102">
        <v>3.516</v>
      </c>
      <c r="X102" s="10">
        <v>99497</v>
      </c>
      <c r="Y102" s="9">
        <v>0</v>
      </c>
      <c r="Z102" s="10">
        <v>94317</v>
      </c>
      <c r="AA102" s="10">
        <v>0</v>
      </c>
    </row>
    <row r="103" spans="1:29" x14ac:dyDescent="0.25">
      <c r="A103">
        <v>202506</v>
      </c>
      <c r="B103">
        <v>6081</v>
      </c>
      <c r="C103" t="s">
        <v>29</v>
      </c>
      <c r="D103">
        <v>568507</v>
      </c>
      <c r="E103" t="s">
        <v>30</v>
      </c>
      <c r="F103" t="s">
        <v>95</v>
      </c>
      <c r="G103" t="s">
        <v>96</v>
      </c>
      <c r="H103" t="s">
        <v>97</v>
      </c>
      <c r="I103">
        <v>13108</v>
      </c>
      <c r="J103" t="s">
        <v>34</v>
      </c>
      <c r="K103" t="s">
        <v>35</v>
      </c>
      <c r="L103" t="s">
        <v>36</v>
      </c>
      <c r="M103" t="s">
        <v>43</v>
      </c>
      <c r="N103" t="s">
        <v>38</v>
      </c>
      <c r="O103" t="s">
        <v>39</v>
      </c>
      <c r="P103" s="6">
        <v>45839</v>
      </c>
      <c r="Q103" s="2">
        <v>202505</v>
      </c>
      <c r="R103" s="2"/>
      <c r="S103" s="2">
        <v>202506</v>
      </c>
      <c r="T103">
        <v>348191743</v>
      </c>
      <c r="U103" s="9">
        <v>5180</v>
      </c>
      <c r="V103" s="9"/>
      <c r="W103">
        <v>3.516</v>
      </c>
      <c r="X103" s="9">
        <v>15036</v>
      </c>
      <c r="Y103" s="9">
        <v>0</v>
      </c>
      <c r="Z103" s="9">
        <v>9856</v>
      </c>
      <c r="AA103" s="9">
        <v>0</v>
      </c>
      <c r="AB103" s="2"/>
      <c r="AC103" s="3"/>
    </row>
    <row r="104" spans="1:29" x14ac:dyDescent="0.25">
      <c r="A104">
        <v>202506</v>
      </c>
      <c r="B104">
        <v>6081</v>
      </c>
      <c r="C104" t="s">
        <v>29</v>
      </c>
      <c r="D104">
        <v>568504</v>
      </c>
      <c r="E104" t="s">
        <v>30</v>
      </c>
      <c r="F104" t="s">
        <v>65</v>
      </c>
      <c r="G104" t="s">
        <v>66</v>
      </c>
      <c r="H104" t="s">
        <v>67</v>
      </c>
      <c r="I104">
        <v>13108</v>
      </c>
      <c r="J104" t="s">
        <v>34</v>
      </c>
      <c r="K104" t="s">
        <v>35</v>
      </c>
      <c r="L104" t="s">
        <v>36</v>
      </c>
      <c r="M104" t="s">
        <v>43</v>
      </c>
      <c r="N104" t="s">
        <v>38</v>
      </c>
      <c r="O104" t="s">
        <v>39</v>
      </c>
      <c r="P104" s="6">
        <v>45839</v>
      </c>
      <c r="Q104" s="2">
        <v>202505</v>
      </c>
      <c r="R104" s="2"/>
      <c r="S104" s="2">
        <v>202506</v>
      </c>
      <c r="T104">
        <v>348192732</v>
      </c>
      <c r="U104" s="9">
        <v>5180</v>
      </c>
      <c r="V104" s="9"/>
      <c r="W104">
        <v>3.516</v>
      </c>
      <c r="X104" s="9">
        <v>21101</v>
      </c>
      <c r="Y104" s="9"/>
      <c r="Z104" s="9">
        <v>15921</v>
      </c>
      <c r="AA104" s="9">
        <v>0</v>
      </c>
      <c r="AB104" s="2"/>
      <c r="AC104" s="3"/>
    </row>
    <row r="105" spans="1:29" x14ac:dyDescent="0.25">
      <c r="A105">
        <v>202506</v>
      </c>
      <c r="B105">
        <v>6081</v>
      </c>
      <c r="C105" t="s">
        <v>29</v>
      </c>
      <c r="D105">
        <v>568500</v>
      </c>
      <c r="E105" t="s">
        <v>30</v>
      </c>
      <c r="F105" t="s">
        <v>73</v>
      </c>
      <c r="G105" t="s">
        <v>74</v>
      </c>
      <c r="H105" t="s">
        <v>75</v>
      </c>
      <c r="I105">
        <v>13108</v>
      </c>
      <c r="J105" t="s">
        <v>34</v>
      </c>
      <c r="K105" t="s">
        <v>35</v>
      </c>
      <c r="L105" t="s">
        <v>36</v>
      </c>
      <c r="M105" t="s">
        <v>43</v>
      </c>
      <c r="N105" t="s">
        <v>38</v>
      </c>
      <c r="O105" t="s">
        <v>39</v>
      </c>
      <c r="P105" s="6">
        <v>45839</v>
      </c>
      <c r="Q105" s="2">
        <v>202505</v>
      </c>
      <c r="R105" s="2"/>
      <c r="S105" s="2">
        <v>202506</v>
      </c>
      <c r="T105" s="2">
        <v>348189339</v>
      </c>
      <c r="U105" s="9">
        <v>5180</v>
      </c>
      <c r="V105" s="9"/>
      <c r="W105">
        <v>3.516</v>
      </c>
      <c r="X105" s="9">
        <v>13529</v>
      </c>
      <c r="Y105" s="9">
        <v>0</v>
      </c>
      <c r="Z105" s="9">
        <v>8349</v>
      </c>
      <c r="AA105" s="9">
        <v>0</v>
      </c>
      <c r="AB105" s="2"/>
      <c r="AC105" s="3"/>
    </row>
    <row r="106" spans="1:29" x14ac:dyDescent="0.25">
      <c r="A106">
        <v>202506</v>
      </c>
      <c r="B106">
        <v>6081</v>
      </c>
      <c r="C106" t="s">
        <v>29</v>
      </c>
      <c r="D106">
        <v>35508</v>
      </c>
      <c r="E106" t="s">
        <v>30</v>
      </c>
      <c r="F106" t="s">
        <v>111</v>
      </c>
      <c r="G106" t="s">
        <v>112</v>
      </c>
      <c r="H106" t="s">
        <v>113</v>
      </c>
      <c r="I106">
        <v>13108</v>
      </c>
      <c r="J106" t="s">
        <v>34</v>
      </c>
      <c r="K106" t="s">
        <v>35</v>
      </c>
      <c r="L106" t="s">
        <v>36</v>
      </c>
      <c r="M106" t="s">
        <v>43</v>
      </c>
      <c r="N106" t="s">
        <v>38</v>
      </c>
      <c r="O106" t="s">
        <v>39</v>
      </c>
      <c r="P106" s="6">
        <v>45840</v>
      </c>
      <c r="Q106" s="2">
        <v>202405</v>
      </c>
      <c r="R106" s="2"/>
      <c r="S106" s="2">
        <v>202506</v>
      </c>
      <c r="T106">
        <v>348384164</v>
      </c>
      <c r="U106" s="9">
        <v>5180</v>
      </c>
      <c r="V106" s="9"/>
      <c r="W106">
        <v>3.516</v>
      </c>
      <c r="X106" s="9">
        <v>39469</v>
      </c>
      <c r="Y106" s="9"/>
      <c r="Z106" s="9">
        <v>34289</v>
      </c>
      <c r="AA106" s="9">
        <v>0</v>
      </c>
      <c r="AB106" s="2"/>
      <c r="AC106" s="3"/>
    </row>
    <row r="107" spans="1:29" x14ac:dyDescent="0.25">
      <c r="A107">
        <v>202506</v>
      </c>
      <c r="B107">
        <v>6081</v>
      </c>
      <c r="C107" t="s">
        <v>29</v>
      </c>
      <c r="D107">
        <v>568485</v>
      </c>
      <c r="E107" t="s">
        <v>30</v>
      </c>
      <c r="F107" t="s">
        <v>68</v>
      </c>
      <c r="G107" t="s">
        <v>69</v>
      </c>
      <c r="H107" t="s">
        <v>70</v>
      </c>
      <c r="I107">
        <v>13108</v>
      </c>
      <c r="J107" t="s">
        <v>34</v>
      </c>
      <c r="K107" t="s">
        <v>35</v>
      </c>
      <c r="L107" t="s">
        <v>36</v>
      </c>
      <c r="M107" t="s">
        <v>43</v>
      </c>
      <c r="N107" t="s">
        <v>38</v>
      </c>
      <c r="O107" t="s">
        <v>39</v>
      </c>
      <c r="P107" s="6">
        <v>45810</v>
      </c>
      <c r="Q107" s="2">
        <v>202505</v>
      </c>
      <c r="R107" s="2"/>
      <c r="S107" s="2">
        <v>202506</v>
      </c>
      <c r="T107">
        <v>348192619</v>
      </c>
      <c r="U107" s="9">
        <v>5180</v>
      </c>
      <c r="V107" s="9"/>
      <c r="W107">
        <v>3.516</v>
      </c>
      <c r="X107" s="9">
        <v>82559</v>
      </c>
      <c r="Y107" s="9"/>
      <c r="Z107" s="9">
        <v>77379</v>
      </c>
      <c r="AA107" s="9">
        <v>0</v>
      </c>
      <c r="AB107" s="2"/>
      <c r="AC107" s="3"/>
    </row>
    <row r="108" spans="1:29" x14ac:dyDescent="0.25">
      <c r="A108">
        <v>202506</v>
      </c>
      <c r="B108">
        <v>6081</v>
      </c>
      <c r="C108" t="s">
        <v>29</v>
      </c>
      <c r="D108">
        <v>568489</v>
      </c>
      <c r="E108" t="s">
        <v>30</v>
      </c>
      <c r="F108" t="s">
        <v>105</v>
      </c>
      <c r="G108" t="s">
        <v>106</v>
      </c>
      <c r="H108" t="s">
        <v>107</v>
      </c>
      <c r="I108">
        <v>13108</v>
      </c>
      <c r="J108" t="s">
        <v>34</v>
      </c>
      <c r="K108" t="s">
        <v>35</v>
      </c>
      <c r="L108" t="s">
        <v>36</v>
      </c>
      <c r="M108" t="s">
        <v>37</v>
      </c>
      <c r="N108" t="s">
        <v>38</v>
      </c>
      <c r="O108" t="s">
        <v>39</v>
      </c>
      <c r="P108" s="6">
        <v>45810</v>
      </c>
      <c r="Q108" s="2">
        <v>202505</v>
      </c>
      <c r="R108" s="2"/>
      <c r="S108" s="2">
        <v>202506</v>
      </c>
      <c r="T108" s="2">
        <v>348263795</v>
      </c>
      <c r="U108" s="9">
        <v>5180</v>
      </c>
      <c r="V108" s="9"/>
      <c r="W108">
        <v>3.516</v>
      </c>
      <c r="X108" s="9">
        <v>16425</v>
      </c>
      <c r="Y108" s="9">
        <v>0</v>
      </c>
      <c r="Z108" s="9">
        <v>11245</v>
      </c>
      <c r="AA108" s="9">
        <v>0</v>
      </c>
      <c r="AB108" s="2"/>
      <c r="AC108" s="3"/>
    </row>
    <row r="109" spans="1:29" hidden="1" x14ac:dyDescent="0.25">
      <c r="A109">
        <v>202504</v>
      </c>
      <c r="B109">
        <v>6081</v>
      </c>
      <c r="C109" t="s">
        <v>29</v>
      </c>
      <c r="D109">
        <v>568484</v>
      </c>
      <c r="E109" t="s">
        <v>30</v>
      </c>
      <c r="F109" t="s">
        <v>115</v>
      </c>
      <c r="G109" t="s">
        <v>116</v>
      </c>
      <c r="H109" t="s">
        <v>117</v>
      </c>
      <c r="I109">
        <v>13108</v>
      </c>
      <c r="J109" t="s">
        <v>34</v>
      </c>
      <c r="K109" t="s">
        <v>35</v>
      </c>
      <c r="L109" t="s">
        <v>36</v>
      </c>
      <c r="M109" t="s">
        <v>37</v>
      </c>
      <c r="N109" t="s">
        <v>38</v>
      </c>
      <c r="O109" t="s">
        <v>39</v>
      </c>
      <c r="P109" s="6">
        <v>45839</v>
      </c>
      <c r="Q109" s="2">
        <v>202505</v>
      </c>
      <c r="R109" s="2"/>
      <c r="S109" s="2">
        <v>202506</v>
      </c>
      <c r="T109">
        <v>348258452</v>
      </c>
      <c r="U109" s="9">
        <v>5180</v>
      </c>
      <c r="V109" s="9"/>
      <c r="W109">
        <v>3.516</v>
      </c>
      <c r="X109" s="9">
        <v>29314</v>
      </c>
      <c r="Y109" s="9">
        <v>42916</v>
      </c>
      <c r="Z109" s="9">
        <v>24134</v>
      </c>
      <c r="AA109" s="9">
        <v>0</v>
      </c>
      <c r="AB109" s="2"/>
      <c r="AC109" s="3"/>
    </row>
    <row r="110" spans="1:29" x14ac:dyDescent="0.25">
      <c r="A110">
        <v>202506</v>
      </c>
      <c r="B110">
        <v>6081</v>
      </c>
      <c r="C110" t="s">
        <v>29</v>
      </c>
      <c r="D110">
        <v>568487</v>
      </c>
      <c r="E110" t="s">
        <v>30</v>
      </c>
      <c r="F110" t="s">
        <v>71</v>
      </c>
      <c r="G110" t="s">
        <v>72</v>
      </c>
      <c r="H110" t="s">
        <v>33</v>
      </c>
      <c r="I110">
        <v>13108</v>
      </c>
      <c r="J110" t="s">
        <v>34</v>
      </c>
      <c r="K110" t="s">
        <v>35</v>
      </c>
      <c r="L110" t="s">
        <v>36</v>
      </c>
      <c r="M110" t="s">
        <v>37</v>
      </c>
      <c r="N110" t="s">
        <v>38</v>
      </c>
      <c r="O110" t="s">
        <v>39</v>
      </c>
      <c r="P110" s="6">
        <v>45839</v>
      </c>
      <c r="Q110" s="2">
        <v>202505</v>
      </c>
      <c r="R110" s="2"/>
      <c r="S110" s="2">
        <v>202506</v>
      </c>
      <c r="T110">
        <v>348265575</v>
      </c>
      <c r="U110" s="9">
        <v>5180</v>
      </c>
      <c r="V110" s="9">
        <v>3035</v>
      </c>
      <c r="W110">
        <v>3.516</v>
      </c>
      <c r="X110" s="9">
        <v>46508</v>
      </c>
      <c r="Y110" s="9">
        <v>32262</v>
      </c>
      <c r="Z110" s="9">
        <v>41328</v>
      </c>
      <c r="AA110" s="9">
        <v>0</v>
      </c>
      <c r="AB110" s="2"/>
      <c r="AC110" s="2"/>
    </row>
    <row r="111" spans="1:29" x14ac:dyDescent="0.25">
      <c r="A111">
        <v>202506</v>
      </c>
      <c r="B111">
        <v>6081</v>
      </c>
      <c r="C111" t="s">
        <v>29</v>
      </c>
      <c r="D111">
        <v>80949</v>
      </c>
      <c r="E111" t="s">
        <v>30</v>
      </c>
      <c r="F111" t="s">
        <v>101</v>
      </c>
      <c r="G111" t="s">
        <v>102</v>
      </c>
      <c r="H111" t="s">
        <v>103</v>
      </c>
      <c r="I111">
        <v>13108</v>
      </c>
      <c r="J111" t="s">
        <v>34</v>
      </c>
      <c r="K111" t="s">
        <v>35</v>
      </c>
      <c r="L111" t="s">
        <v>36</v>
      </c>
      <c r="M111" t="s">
        <v>43</v>
      </c>
      <c r="N111" t="s">
        <v>38</v>
      </c>
      <c r="O111" t="s">
        <v>39</v>
      </c>
      <c r="P111" s="6">
        <v>45811</v>
      </c>
      <c r="Q111" s="2">
        <v>202505</v>
      </c>
      <c r="R111" s="2"/>
      <c r="S111" s="2">
        <v>202506</v>
      </c>
      <c r="T111">
        <v>348384173</v>
      </c>
      <c r="U111" s="9">
        <v>5180</v>
      </c>
      <c r="V111" s="9"/>
      <c r="W111">
        <v>3.516</v>
      </c>
      <c r="X111" s="9">
        <v>31361</v>
      </c>
      <c r="Y111" s="9"/>
      <c r="Z111" s="9">
        <v>26181</v>
      </c>
      <c r="AA111" s="9">
        <v>0</v>
      </c>
      <c r="AB111" s="2"/>
      <c r="AC111" s="3"/>
    </row>
    <row r="112" spans="1:29" x14ac:dyDescent="0.25">
      <c r="A112">
        <v>202506</v>
      </c>
      <c r="B112">
        <v>6081</v>
      </c>
      <c r="C112" t="s">
        <v>29</v>
      </c>
      <c r="D112">
        <v>705550</v>
      </c>
      <c r="E112" t="s">
        <v>30</v>
      </c>
      <c r="F112" t="s">
        <v>45</v>
      </c>
      <c r="G112" t="s">
        <v>46</v>
      </c>
      <c r="H112" t="s">
        <v>47</v>
      </c>
      <c r="I112">
        <v>13108</v>
      </c>
      <c r="J112" t="s">
        <v>34</v>
      </c>
      <c r="K112" t="s">
        <v>35</v>
      </c>
      <c r="L112" t="s">
        <v>36</v>
      </c>
      <c r="M112" t="s">
        <v>43</v>
      </c>
      <c r="N112" t="s">
        <v>38</v>
      </c>
      <c r="O112" t="s">
        <v>39</v>
      </c>
      <c r="P112" s="6">
        <v>45835</v>
      </c>
      <c r="Q112" s="2">
        <v>202505</v>
      </c>
      <c r="R112" s="2"/>
      <c r="S112" s="2">
        <v>202506</v>
      </c>
      <c r="T112">
        <v>347976013</v>
      </c>
      <c r="U112" s="9">
        <v>5180</v>
      </c>
      <c r="V112" s="9">
        <v>8624</v>
      </c>
      <c r="W112">
        <v>3.516</v>
      </c>
      <c r="X112" s="9">
        <v>89725</v>
      </c>
      <c r="Y112" s="9">
        <v>0</v>
      </c>
      <c r="Z112" s="9">
        <v>84545</v>
      </c>
      <c r="AA112" s="9">
        <v>0</v>
      </c>
      <c r="AB112" s="2"/>
      <c r="AC112" s="3"/>
    </row>
    <row r="113" spans="1:29" x14ac:dyDescent="0.25">
      <c r="A113">
        <v>202506</v>
      </c>
      <c r="B113">
        <v>6081</v>
      </c>
      <c r="C113" t="s">
        <v>29</v>
      </c>
      <c r="D113">
        <v>705542</v>
      </c>
      <c r="E113" t="s">
        <v>30</v>
      </c>
      <c r="F113" t="s">
        <v>98</v>
      </c>
      <c r="G113" t="s">
        <v>99</v>
      </c>
      <c r="H113" t="s">
        <v>100</v>
      </c>
      <c r="I113">
        <v>13108</v>
      </c>
      <c r="J113" t="s">
        <v>34</v>
      </c>
      <c r="K113" t="s">
        <v>35</v>
      </c>
      <c r="L113" t="s">
        <v>36</v>
      </c>
      <c r="M113" t="s">
        <v>37</v>
      </c>
      <c r="N113" t="s">
        <v>38</v>
      </c>
      <c r="O113" t="s">
        <v>39</v>
      </c>
      <c r="P113" s="6">
        <v>45835</v>
      </c>
      <c r="Q113" s="2">
        <v>202505</v>
      </c>
      <c r="R113" s="2"/>
      <c r="S113" s="2">
        <v>202506</v>
      </c>
      <c r="T113">
        <v>347960535</v>
      </c>
      <c r="U113" s="9">
        <v>5180</v>
      </c>
      <c r="V113" s="13"/>
      <c r="W113">
        <v>3.516</v>
      </c>
      <c r="X113" s="5">
        <v>86689</v>
      </c>
      <c r="Y113" s="9">
        <v>0</v>
      </c>
      <c r="Z113" s="9">
        <v>81509</v>
      </c>
      <c r="AA113" s="9">
        <v>0</v>
      </c>
      <c r="AB113" s="2"/>
      <c r="AC113" s="3"/>
    </row>
    <row r="114" spans="1:29" x14ac:dyDescent="0.25">
      <c r="A114">
        <v>202506</v>
      </c>
      <c r="B114">
        <v>6081</v>
      </c>
      <c r="C114" t="s">
        <v>29</v>
      </c>
      <c r="D114">
        <v>2976936</v>
      </c>
      <c r="E114" t="s">
        <v>30</v>
      </c>
      <c r="F114" t="s">
        <v>61</v>
      </c>
      <c r="G114" t="s">
        <v>62</v>
      </c>
      <c r="H114" t="s">
        <v>63</v>
      </c>
      <c r="I114">
        <v>13120</v>
      </c>
      <c r="J114" t="s">
        <v>34</v>
      </c>
      <c r="K114" t="s">
        <v>58</v>
      </c>
      <c r="L114" t="s">
        <v>36</v>
      </c>
      <c r="M114" t="s">
        <v>37</v>
      </c>
      <c r="N114" t="s">
        <v>38</v>
      </c>
      <c r="O114" t="s">
        <v>39</v>
      </c>
      <c r="P114" s="6">
        <v>45813</v>
      </c>
      <c r="Q114" s="2">
        <v>202505</v>
      </c>
      <c r="R114" s="2"/>
      <c r="S114" s="2">
        <v>202506</v>
      </c>
      <c r="T114">
        <v>346599300</v>
      </c>
      <c r="U114" s="9">
        <v>23985</v>
      </c>
      <c r="V114" s="9"/>
      <c r="W114">
        <v>7.0330000000000004</v>
      </c>
      <c r="X114" s="9">
        <v>25062</v>
      </c>
      <c r="Y114" s="9">
        <v>0</v>
      </c>
      <c r="Z114" s="9">
        <v>1077</v>
      </c>
      <c r="AA114" s="9">
        <v>-10401</v>
      </c>
      <c r="AB114" s="2"/>
      <c r="AC114" s="2" t="s">
        <v>54</v>
      </c>
    </row>
    <row r="115" spans="1:29" x14ac:dyDescent="0.25">
      <c r="A115">
        <v>202506</v>
      </c>
      <c r="B115">
        <v>6081</v>
      </c>
      <c r="C115" t="s">
        <v>29</v>
      </c>
      <c r="D115">
        <v>989028</v>
      </c>
      <c r="E115" t="s">
        <v>30</v>
      </c>
      <c r="F115" t="s">
        <v>55</v>
      </c>
      <c r="G115" t="s">
        <v>56</v>
      </c>
      <c r="H115" t="s">
        <v>57</v>
      </c>
      <c r="I115">
        <v>13120</v>
      </c>
      <c r="J115" t="s">
        <v>34</v>
      </c>
      <c r="K115" t="s">
        <v>58</v>
      </c>
      <c r="L115" t="s">
        <v>36</v>
      </c>
      <c r="M115" t="s">
        <v>43</v>
      </c>
      <c r="N115" t="s">
        <v>38</v>
      </c>
      <c r="O115" t="s">
        <v>39</v>
      </c>
      <c r="P115" s="6">
        <v>45819</v>
      </c>
      <c r="Q115" s="2">
        <v>202504</v>
      </c>
      <c r="R115" s="2"/>
      <c r="S115" s="2">
        <v>202506</v>
      </c>
      <c r="T115">
        <v>347112346</v>
      </c>
      <c r="U115" s="9">
        <v>219</v>
      </c>
      <c r="V115" s="9"/>
      <c r="W115">
        <v>3.516</v>
      </c>
      <c r="X115" s="9">
        <v>960</v>
      </c>
      <c r="Y115" s="9">
        <v>0</v>
      </c>
      <c r="Z115" s="9">
        <v>741</v>
      </c>
      <c r="AA115" s="9"/>
      <c r="AB115" s="2"/>
      <c r="AC115" s="3" t="s">
        <v>59</v>
      </c>
    </row>
    <row r="116" spans="1:29" x14ac:dyDescent="0.25">
      <c r="A116">
        <v>202506</v>
      </c>
      <c r="B116">
        <v>6081</v>
      </c>
      <c r="C116" t="s">
        <v>29</v>
      </c>
      <c r="D116">
        <v>320494</v>
      </c>
      <c r="E116" t="s">
        <v>30</v>
      </c>
      <c r="F116" t="s">
        <v>76</v>
      </c>
      <c r="G116" t="s">
        <v>77</v>
      </c>
      <c r="H116" t="s">
        <v>78</v>
      </c>
      <c r="I116">
        <v>13101</v>
      </c>
      <c r="J116" t="s">
        <v>34</v>
      </c>
      <c r="K116" t="s">
        <v>79</v>
      </c>
      <c r="L116" t="s">
        <v>80</v>
      </c>
      <c r="M116" t="s">
        <v>37</v>
      </c>
      <c r="N116" t="s">
        <v>38</v>
      </c>
      <c r="O116" t="s">
        <v>39</v>
      </c>
      <c r="P116" s="6">
        <v>45834</v>
      </c>
      <c r="Q116" s="2">
        <v>202505</v>
      </c>
      <c r="R116" s="2"/>
      <c r="S116" s="2">
        <v>202506</v>
      </c>
      <c r="T116">
        <v>347910495</v>
      </c>
      <c r="U116" s="9">
        <v>5180</v>
      </c>
      <c r="V116" s="9"/>
      <c r="W116">
        <v>3.516</v>
      </c>
      <c r="X116" s="9">
        <v>112431</v>
      </c>
      <c r="Y116" s="9"/>
      <c r="Z116" s="9">
        <v>107251</v>
      </c>
      <c r="AA116" s="9">
        <v>0</v>
      </c>
      <c r="AB116" s="2"/>
      <c r="AC116" s="3"/>
    </row>
    <row r="117" spans="1:29" x14ac:dyDescent="0.25">
      <c r="A117">
        <v>202506</v>
      </c>
      <c r="B117">
        <v>6081</v>
      </c>
      <c r="C117" t="s">
        <v>29</v>
      </c>
      <c r="D117">
        <v>711576</v>
      </c>
      <c r="E117" t="s">
        <v>30</v>
      </c>
      <c r="F117" t="s">
        <v>82</v>
      </c>
      <c r="G117" t="s">
        <v>29</v>
      </c>
      <c r="H117" t="s">
        <v>94</v>
      </c>
      <c r="I117">
        <v>13108</v>
      </c>
      <c r="J117" t="s">
        <v>34</v>
      </c>
      <c r="K117" t="s">
        <v>35</v>
      </c>
      <c r="L117" t="s">
        <v>84</v>
      </c>
      <c r="M117" t="s">
        <v>37</v>
      </c>
      <c r="N117" t="s">
        <v>85</v>
      </c>
      <c r="O117" t="s">
        <v>39</v>
      </c>
      <c r="P117" s="6">
        <v>45819</v>
      </c>
      <c r="Q117" s="2">
        <v>202504</v>
      </c>
      <c r="R117" s="2"/>
      <c r="S117" s="2">
        <v>202506</v>
      </c>
      <c r="T117">
        <v>32634211</v>
      </c>
      <c r="U117" s="9">
        <v>219</v>
      </c>
      <c r="V117" s="9"/>
      <c r="W117">
        <v>3.516</v>
      </c>
      <c r="X117" s="9">
        <v>1279</v>
      </c>
      <c r="Y117" s="4">
        <v>-37923</v>
      </c>
      <c r="Z117" s="9">
        <v>1060</v>
      </c>
      <c r="AA117" s="9"/>
      <c r="AB117" s="2"/>
      <c r="AC117" s="3" t="s">
        <v>59</v>
      </c>
    </row>
    <row r="118" spans="1:29" ht="16.5" x14ac:dyDescent="0.3">
      <c r="A118">
        <v>202506</v>
      </c>
      <c r="B118" s="17"/>
      <c r="C118" s="17"/>
      <c r="D118" s="16">
        <v>3502861</v>
      </c>
      <c r="E118" t="s">
        <v>30</v>
      </c>
      <c r="F118" s="17"/>
      <c r="G118" s="17"/>
      <c r="H118" s="17"/>
      <c r="I118" s="17"/>
      <c r="J118" s="17"/>
      <c r="K118" s="17"/>
      <c r="L118" s="17"/>
      <c r="M118" t="s">
        <v>43</v>
      </c>
      <c r="N118" t="s">
        <v>38</v>
      </c>
      <c r="O118" t="s">
        <v>86</v>
      </c>
      <c r="P118" s="6">
        <v>45842</v>
      </c>
      <c r="Q118" s="2">
        <v>202506</v>
      </c>
      <c r="R118" s="10">
        <v>299786</v>
      </c>
      <c r="S118" s="2">
        <v>202506</v>
      </c>
      <c r="T118">
        <v>348658011</v>
      </c>
      <c r="U118" s="10">
        <v>5838</v>
      </c>
      <c r="W118" s="10">
        <v>10</v>
      </c>
      <c r="X118" s="10">
        <v>6991</v>
      </c>
      <c r="Y118" s="10">
        <v>3675</v>
      </c>
      <c r="Z118" s="10">
        <v>1153</v>
      </c>
    </row>
  </sheetData>
  <autoFilter ref="A1:AC117" xr:uid="{552C2BF3-8718-4587-B7F1-165611783E75}">
    <filterColumn colId="0">
      <filters>
        <filter val="202506"/>
      </filters>
    </filterColumn>
  </autoFilter>
  <phoneticPr fontId="1" type="noConversion"/>
  <pageMargins left="0.7" right="0.7" top="0.75" bottom="0.75" header="0.3" footer="0.3"/>
  <pageSetup orientation="portrait" r:id="rId1"/>
  <headerFooter>
    <oddHeader>&amp;C&amp;"Calibri"&amp;8&amp;K000000 INTERNAL&amp;1#_x000D_</oddHead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840e5ee-6fa6-482f-a9d0-b252d66b3f84">
      <Terms xmlns="http://schemas.microsoft.com/office/infopath/2007/PartnerControls"/>
    </lcf76f155ced4ddcb4097134ff3c332f>
    <TaxCatchAll xmlns="80d824a6-05de-4eeb-bd21-820b8942c4c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498C45B50F32D4BBE9FCE64532E1ADC" ma:contentTypeVersion="18" ma:contentTypeDescription="Crear nuevo documento." ma:contentTypeScope="" ma:versionID="fb83194365855190bbc47ce74c095391">
  <xsd:schema xmlns:xsd="http://www.w3.org/2001/XMLSchema" xmlns:xs="http://www.w3.org/2001/XMLSchema" xmlns:p="http://schemas.microsoft.com/office/2006/metadata/properties" xmlns:ns2="5840e5ee-6fa6-482f-a9d0-b252d66b3f84" xmlns:ns3="80d824a6-05de-4eeb-bd21-820b8942c4cf" targetNamespace="http://schemas.microsoft.com/office/2006/metadata/properties" ma:root="true" ma:fieldsID="fa752ac1bc5eec536619aa6e17eaf6df" ns2:_="" ns3:_="">
    <xsd:import namespace="5840e5ee-6fa6-482f-a9d0-b252d66b3f84"/>
    <xsd:import namespace="80d824a6-05de-4eeb-bd21-820b8942c4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40e5ee-6fa6-482f-a9d0-b252d66b3f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d824a6-05de-4eeb-bd21-820b8942c4c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ba43f4e-4dcc-48c9-a3c9-c5d917e1bf64}" ma:internalName="TaxCatchAll" ma:showField="CatchAllData" ma:web="80d824a6-05de-4eeb-bd21-820b8942c4c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F4B2C87-3653-4BF2-8D34-A8A94BE4A5DC}">
  <ds:schemaRefs>
    <ds:schemaRef ds:uri="http://schemas.microsoft.com/office/2006/metadata/properties"/>
    <ds:schemaRef ds:uri="http://schemas.microsoft.com/office/infopath/2007/PartnerControls"/>
    <ds:schemaRef ds:uri="5840e5ee-6fa6-482f-a9d0-b252d66b3f84"/>
    <ds:schemaRef ds:uri="80d824a6-05de-4eeb-bd21-820b8942c4cf"/>
  </ds:schemaRefs>
</ds:datastoreItem>
</file>

<file path=customXml/itemProps2.xml><?xml version="1.0" encoding="utf-8"?>
<ds:datastoreItem xmlns:ds="http://schemas.openxmlformats.org/officeDocument/2006/customXml" ds:itemID="{A8B55F26-0AFF-48F7-B6AE-FCC961EBFA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40e5ee-6fa6-482f-a9d0-b252d66b3f84"/>
    <ds:schemaRef ds:uri="80d824a6-05de-4eeb-bd21-820b8942c4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C69E42-D821-4C64-B0E5-39556B0BD95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Oficio 277636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Soto Alarcon, Daniela Veronica (Externo)</dc:creator>
  <cp:keywords/>
  <dc:description/>
  <cp:lastModifiedBy>Soto Alarcon, Daniela Veronica (Externo)</cp:lastModifiedBy>
  <cp:revision/>
  <dcterms:created xsi:type="dcterms:W3CDTF">2025-04-11T13:17:09Z</dcterms:created>
  <dcterms:modified xsi:type="dcterms:W3CDTF">2025-07-06T16:38:39Z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0x0101008498C45B50F32D4BBE9FCE64532E1ADC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2025-04-15T16:09:41Z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539dab77-1f7b-4876-afb8-a4b2b2fdc6aa</vt:lpwstr>
  </property>
  <property fmtid="{D5CDD505-2E9C-101B-9397-08002B2CF9AE}" pid="9" name="MSIP_Label_797ad33d-ed35-43c0-b526-22bc83c17deb_ContentBits">
    <vt:lpwstr>1</vt:lpwstr>
  </property>
  <property fmtid="{D5CDD505-2E9C-101B-9397-08002B2CF9AE}" pid="10" name="MSIP_Label_797ad33d-ed35-43c0-b526-22bc83c17deb_Tag">
    <vt:lpwstr>10, 3, 0, 2</vt:lpwstr>
  </property>
  <property fmtid="{D5CDD505-2E9C-101B-9397-08002B2CF9AE}" pid="11" name="MediaServiceImageTags">
    <vt:lpwstr/>
  </property>
</Properties>
</file>